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دی 98\تارنما\"/>
    </mc:Choice>
  </mc:AlternateContent>
  <bookViews>
    <workbookView xWindow="0" yWindow="0" windowWidth="28320" windowHeight="5010" tabRatio="920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calcPr calcId="152511"/>
</workbook>
</file>

<file path=xl/calcChain.xml><?xml version="1.0" encoding="utf-8"?>
<calcChain xmlns="http://schemas.openxmlformats.org/spreadsheetml/2006/main">
  <c r="G9" i="15" l="1"/>
  <c r="E9" i="15"/>
  <c r="C9" i="15"/>
  <c r="Q43" i="12"/>
  <c r="O43" i="12"/>
  <c r="M43" i="12"/>
  <c r="K43" i="12"/>
  <c r="I43" i="12"/>
  <c r="G43" i="12"/>
  <c r="E43" i="12"/>
  <c r="C43" i="12"/>
  <c r="U36" i="11"/>
  <c r="S36" i="11"/>
  <c r="K36" i="11"/>
  <c r="I36" i="11"/>
  <c r="Q36" i="11"/>
  <c r="O36" i="11"/>
  <c r="M36" i="11"/>
  <c r="G36" i="11"/>
  <c r="E36" i="11"/>
  <c r="C36" i="11"/>
  <c r="I48" i="10"/>
  <c r="Q48" i="10"/>
  <c r="O48" i="10"/>
  <c r="M48" i="10"/>
  <c r="G48" i="10"/>
  <c r="E48" i="10"/>
  <c r="O46" i="9" l="1"/>
  <c r="M46" i="9"/>
  <c r="G46" i="9"/>
  <c r="E46" i="9"/>
  <c r="S16" i="8"/>
  <c r="Q16" i="8"/>
  <c r="O16" i="8"/>
  <c r="M16" i="8"/>
  <c r="K16" i="8"/>
  <c r="I16" i="8"/>
  <c r="S15" i="7"/>
  <c r="O15" i="7"/>
  <c r="M15" i="7"/>
  <c r="I15" i="7"/>
  <c r="Q15" i="7"/>
  <c r="K15" i="7"/>
  <c r="S10" i="6"/>
  <c r="Q10" i="6"/>
  <c r="O10" i="6"/>
  <c r="M10" i="6"/>
  <c r="K10" i="6"/>
  <c r="Q46" i="9" l="1"/>
  <c r="I46" i="9"/>
  <c r="K17" i="4"/>
  <c r="AK27" i="3"/>
  <c r="AI27" i="3"/>
  <c r="AG27" i="3"/>
  <c r="AA27" i="3"/>
  <c r="W27" i="3"/>
  <c r="S27" i="3"/>
  <c r="Q27" i="3"/>
  <c r="Y29" i="1"/>
  <c r="W29" i="1"/>
  <c r="U29" i="1"/>
  <c r="O29" i="1"/>
  <c r="K29" i="1"/>
  <c r="G29" i="1"/>
  <c r="E29" i="1"/>
</calcChain>
</file>

<file path=xl/sharedStrings.xml><?xml version="1.0" encoding="utf-8"?>
<sst xmlns="http://schemas.openxmlformats.org/spreadsheetml/2006/main" count="716" uniqueCount="207">
  <si>
    <t>صندوق سرمایه‌گذاری ثابت نامی مفید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</si>
  <si>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</si>
  <si>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</si>
  <si>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</si>
  <si>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</si>
  <si>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</si>
  <si>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</si>
  <si>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</si>
  <si>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</si>
  <si>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</si>
  <si>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</si>
  <si>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</si>
  <si>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</si>
  <si>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</si>
  <si>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</si>
  <si>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</si>
  <si>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</si>
  <si>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پتروشیمی پارس</t>
  </si>
  <si>
    <t>پتروشیمی پردیس</t>
  </si>
  <si>
    <t>پتروشیمی شازند</t>
  </si>
  <si>
    <t>پتروشیمی‌شیراز</t>
  </si>
  <si>
    <t>تامین سرمایه امید</t>
  </si>
  <si>
    <t>تامین سرمایه لوتوس پارسیان</t>
  </si>
  <si>
    <t>تامین سرمایه نوین</t>
  </si>
  <si>
    <t>سرمایه گذاری دارویی تامین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</si>
  <si>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</si>
  <si>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</si>
  <si>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</si>
  <si>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</si>
  <si>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</si>
  <si>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فولاد مبارکه اصفهان</t>
  </si>
  <si>
    <t>گروه مدیریت سرمایه گذاری امید</t>
  </si>
  <si>
    <t>گسترش نفت و گاز پارسیان</t>
  </si>
  <si>
    <t>ملی‌ صنایع‌ مس‌ ایران‌</t>
  </si>
  <si>
    <t>نفت ایرانول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</si>
  <si>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</si>
  <si>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</si>
  <si>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</si>
  <si>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</si>
  <si>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</si>
  <si>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</si>
  <si>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</si>
  <si>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</si>
  <si>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</si>
  <si>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دولت مرحله يك1394-981226</t>
  </si>
  <si>
    <t>بله</t>
  </si>
  <si>
    <t>1394/12/26</t>
  </si>
  <si>
    <t>1398/12/26</t>
  </si>
  <si>
    <t>اجاره دولتي آپرورش-ملت991118</t>
  </si>
  <si>
    <t>1395/11/18</t>
  </si>
  <si>
    <t>1399/11/18</t>
  </si>
  <si>
    <t>اسنادخزانه-م12بودجه96-981114</t>
  </si>
  <si>
    <t>1396/12/02</t>
  </si>
  <si>
    <t>1398/11/14</t>
  </si>
  <si>
    <t>اسنادخزانه-م14بودجه96-981016</t>
  </si>
  <si>
    <t>1396/11/15</t>
  </si>
  <si>
    <t>1398/10/16</t>
  </si>
  <si>
    <t>اسنادخزانه-م15بودجه97-990224</t>
  </si>
  <si>
    <t>1398/03/28</t>
  </si>
  <si>
    <t>1399/02/24</t>
  </si>
  <si>
    <t>اسنادخزانه-م17بودجه97-981017</t>
  </si>
  <si>
    <t>1397/12/25</t>
  </si>
  <si>
    <t>1398/10/17</t>
  </si>
  <si>
    <t>اسنادخزانه-م23بودجه96-990528</t>
  </si>
  <si>
    <t>1397/04/17</t>
  </si>
  <si>
    <t>1399/05/28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</si>
  <si>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</si>
  <si>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</si>
  <si>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</si>
  <si>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</si>
  <si>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</si>
  <si>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</si>
  <si>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</si>
  <si>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</si>
  <si>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</si>
  <si>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</si>
  <si>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</si>
  <si>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</si>
  <si>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</si>
  <si>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</si>
  <si>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</si>
  <si>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</si>
  <si>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</si>
  <si>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</si>
  <si>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>مرابحه پديده شيمي قرن990701</t>
  </si>
  <si>
    <t>1397/07/01</t>
  </si>
  <si>
    <t>1399/07/01</t>
  </si>
  <si>
    <t>منفعت دولت5-ش.خاص كاردان0108</t>
  </si>
  <si>
    <t>1398/08/18</t>
  </si>
  <si>
    <t>1401/08/18</t>
  </si>
  <si>
    <t>سلف نفت خام سبك داخلي 983</t>
  </si>
  <si>
    <t>1397/12/20</t>
  </si>
  <si>
    <t>1399/03/20</t>
  </si>
  <si>
    <t>سلف نفت خام سبك داخلي 993</t>
  </si>
  <si>
    <t>1398/06/12</t>
  </si>
  <si>
    <t>1399/07/12</t>
  </si>
  <si>
    <t>اجاره دولتي آپرورش-سپهر991118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</si>
  <si>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</si>
  <si>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</si>
  <si>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</si>
  <si>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</si>
  <si>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</si>
  <si>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اجاره دولتی آپرورش-ملت991118</t>
  </si>
  <si>
    <t>-10.00 %</t>
  </si>
  <si>
    <t/>
  </si>
  <si>
    <t>-9.96 %</t>
  </si>
  <si>
    <t>-9.26 %</t>
  </si>
  <si>
    <t>-9.95 %</t>
  </si>
  <si>
    <t>-9.87 %</t>
  </si>
  <si>
    <t>مرابحه پدیده شیمی قرن990701</t>
  </si>
  <si>
    <t>سلف نفت خام سبک داخلی 983</t>
  </si>
  <si>
    <t>2.11 %</t>
  </si>
  <si>
    <t>سلف نفت خام سبک داخلی 993</t>
  </si>
  <si>
    <t>-1.20 %</t>
  </si>
  <si>
    <t>منفعت دولت5-ش.خاص کاردان0108</t>
  </si>
  <si>
    <t>-8.30 %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</si>
  <si>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</si>
  <si>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</si>
  <si>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</si>
  <si>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</si>
  <si>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</si>
  <si>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</si>
  <si>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</si>
  <si>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</si>
  <si>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</si>
  <si>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</si>
  <si>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حساب جاری</t>
  </si>
  <si>
    <t>1396/08/07</t>
  </si>
  <si>
    <t>8298064948</t>
  </si>
  <si>
    <t>سپرده کوتاه مدت</t>
  </si>
  <si>
    <t>8323248251</t>
  </si>
  <si>
    <t>1396/11/29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</si>
  <si>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</si>
  <si>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</si>
  <si>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</si>
  <si>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</si>
  <si>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</si>
  <si>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</si>
  <si>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</si>
  <si>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</si>
  <si>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</si>
  <si>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اسنادخزانه-م19بودجه97-980827</t>
  </si>
  <si>
    <t>اسنادخزانه-م10بودجه97-980327</t>
  </si>
  <si>
    <t>اسنادخزانه-م14بودجه97-980722</t>
  </si>
  <si>
    <t>اسنادخزانه-م8بودجه97-980723</t>
  </si>
  <si>
    <t>صكوك اجاره مخابرات-3 ماهه 16%</t>
  </si>
  <si>
    <t>1401/02/30</t>
  </si>
  <si>
    <t>اسنادخزانه-م15بودجه96-980820</t>
  </si>
  <si>
    <t>اسنادخزانه-م13بودجه96-981016</t>
  </si>
  <si>
    <t>اسنادخزانه-م9بودجه96-980411</t>
  </si>
  <si>
    <t>اسنادخزانه-م10بودجه96-980911</t>
  </si>
  <si>
    <t>اسنادخزانه-م8بودجه96-980411</t>
  </si>
  <si>
    <t>اسنادخزانه-م4بودجه96-980820</t>
  </si>
  <si>
    <t>اسنادخزانه-م6بودجه96-980722</t>
  </si>
  <si>
    <t>اسنادخزانه-م7بودجه97-980627</t>
  </si>
  <si>
    <t>اسنادخزانه-م11بودجه97-980430</t>
  </si>
  <si>
    <t>1398/04/30</t>
  </si>
  <si>
    <t>اسنادخزانه-م5بودجه97-980523</t>
  </si>
  <si>
    <t>اسنادخزانه-م22بودجه96-980523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</si>
  <si>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</si>
  <si>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</si>
  <si>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</si>
  <si>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</si>
  <si>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</si>
  <si>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</si>
  <si>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1398/04/31</t>
  </si>
  <si>
    <t>1398/04/24</t>
  </si>
  <si>
    <t>مارگارین‌</t>
  </si>
  <si>
    <t>1398/01/27</t>
  </si>
  <si>
    <t>1398/09/28</t>
  </si>
  <si>
    <t>1398/10/25</t>
  </si>
  <si>
    <t>1398/05/30</t>
  </si>
  <si>
    <t>فولاد کاوه جنوب کیش</t>
  </si>
  <si>
    <t>سنگ آهن گهرزمین</t>
  </si>
  <si>
    <t>1398/01/31</t>
  </si>
  <si>
    <t>بهای فروش</t>
  </si>
  <si>
    <t>ارزش دفتری</t>
  </si>
  <si>
    <t>سود و زیان ناشی از تغییر قیمت</t>
  </si>
  <si>
    <t>پالایش نفت شیراز</t>
  </si>
  <si>
    <t>فروشگاههای زنجیره ای افق کوروش</t>
  </si>
  <si>
    <t>پالایش نفت اصفهان</t>
  </si>
  <si>
    <t>اجاره دولت مرحله یک1394-981226</t>
  </si>
  <si>
    <t>اجاره دولتی آپرورش-سپهر991118</t>
  </si>
  <si>
    <t>سود و زیان ناشی از فروش</t>
  </si>
  <si>
    <t>صندوق س. پروژه آرمان پرند مپنا</t>
  </si>
  <si>
    <t>ح . تامین سرمایه امید</t>
  </si>
  <si>
    <t>ح .فولاد کاوه جنوب کیش</t>
  </si>
  <si>
    <t>اسناد خزانه اسلامی971228</t>
  </si>
  <si>
    <t>صکوک اجاره مخابرات-3 ماهه 16%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</si>
  <si>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</si>
  <si>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</si>
  <si>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</si>
  <si>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</si>
  <si>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</si>
  <si>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</si>
  <si>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</si>
  <si>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</si>
  <si>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</si>
  <si>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</si>
  <si>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</si>
  <si>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</si>
  <si>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</si>
  <si>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</si>
  <si>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>1398/10/01</t>
  </si>
  <si>
    <t>جلوگیری از نوسانات ناگهانی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</si>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</sst>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9" fontId="2" fillId="0" borderId="0" xfId="2" applyFont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539750</xdr:colOff>
      <xdr:row>41</xdr:row>
      <xdr:rowOff>163038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869250" y="0"/>
          <a:ext cx="7778750" cy="7973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80" zoomScaleNormal="100" zoomScaleSheetLayoutView="80" workbookViewId="0">
      <selection activeCell="G45" sqref="G45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rightToLeft="1" workbookViewId="0">
      <selection activeCell="O18" sqref="O18"/>
    </sheetView>
  </sheetViews>
  <sheetFormatPr defaultRowHeight="22.5" x14ac:dyDescent="0.25"/>
  <cols>
    <col min="1" max="1" width="30.855468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" x14ac:dyDescent="0.25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" x14ac:dyDescent="0.25">
      <c r="A6" s="16" t="s">
        <v>3</v>
      </c>
      <c r="C6" s="17" t="s">
        <v>134</v>
      </c>
      <c r="D6" s="17" t="s">
        <v>134</v>
      </c>
      <c r="E6" s="17" t="s">
        <v>134</v>
      </c>
      <c r="F6" s="17" t="s">
        <v>134</v>
      </c>
      <c r="G6" s="17" t="s">
        <v>134</v>
      </c>
      <c r="H6" s="17" t="s">
        <v>134</v>
      </c>
      <c r="I6" s="17" t="s">
        <v>134</v>
      </c>
      <c r="K6" s="17" t="s">
        <v>135</v>
      </c>
      <c r="L6" s="17" t="s">
        <v>135</v>
      </c>
      <c r="M6" s="17" t="s">
        <v>135</v>
      </c>
      <c r="N6" s="17" t="s">
        <v>135</v>
      </c>
      <c r="O6" s="17" t="s">
        <v>135</v>
      </c>
      <c r="P6" s="17" t="s">
        <v>135</v>
      </c>
      <c r="Q6" s="17" t="s">
        <v>135</v>
      </c>
    </row>
    <row r="7" spans="1:17" ht="24" x14ac:dyDescent="0.25">
      <c r="A7" s="17" t="s">
        <v>3</v>
      </c>
      <c r="C7" s="17" t="s">
        <v>7</v>
      </c>
      <c r="E7" s="17" t="s">
        <v>175</v>
      </c>
      <c r="G7" s="17" t="s">
        <v>176</v>
      </c>
      <c r="I7" s="17" t="s">
        <v>183</v>
      </c>
      <c r="K7" s="17" t="s">
        <v>7</v>
      </c>
      <c r="M7" s="17" t="s">
        <v>175</v>
      </c>
      <c r="O7" s="17" t="s">
        <v>176</v>
      </c>
      <c r="Q7" s="17" t="s">
        <v>183</v>
      </c>
    </row>
    <row r="8" spans="1:17" x14ac:dyDescent="0.25">
      <c r="A8" s="1" t="s">
        <v>33</v>
      </c>
      <c r="C8" s="3">
        <v>300000</v>
      </c>
      <c r="E8" s="3">
        <v>2026673242</v>
      </c>
      <c r="G8" s="3">
        <v>1036667476</v>
      </c>
      <c r="I8" s="3">
        <v>990005766</v>
      </c>
      <c r="K8" s="3">
        <v>1050000</v>
      </c>
      <c r="M8" s="3">
        <v>5362478186</v>
      </c>
      <c r="O8" s="3">
        <v>3369561410</v>
      </c>
      <c r="Q8" s="3">
        <v>1992916776</v>
      </c>
    </row>
    <row r="9" spans="1:17" x14ac:dyDescent="0.25">
      <c r="A9" s="1" t="s">
        <v>19</v>
      </c>
      <c r="C9" s="3">
        <v>80000</v>
      </c>
      <c r="E9" s="3">
        <v>751520541</v>
      </c>
      <c r="G9" s="3">
        <v>645619572</v>
      </c>
      <c r="I9" s="3">
        <v>105900969</v>
      </c>
      <c r="K9" s="3">
        <v>80000</v>
      </c>
      <c r="M9" s="3">
        <v>751520541</v>
      </c>
      <c r="O9" s="3">
        <v>645619572</v>
      </c>
      <c r="Q9" s="3">
        <v>105900969</v>
      </c>
    </row>
    <row r="10" spans="1:17" x14ac:dyDescent="0.25">
      <c r="A10" s="1" t="s">
        <v>21</v>
      </c>
      <c r="C10" s="3">
        <v>600000</v>
      </c>
      <c r="E10" s="3">
        <v>1542116378</v>
      </c>
      <c r="G10" s="3">
        <v>1115380310</v>
      </c>
      <c r="I10" s="3">
        <v>426736068</v>
      </c>
      <c r="K10" s="3">
        <v>600000</v>
      </c>
      <c r="M10" s="3">
        <v>1542116378</v>
      </c>
      <c r="O10" s="3">
        <v>1115380310</v>
      </c>
      <c r="Q10" s="3">
        <v>426736068</v>
      </c>
    </row>
    <row r="11" spans="1:17" x14ac:dyDescent="0.25">
      <c r="A11" s="1" t="s">
        <v>180</v>
      </c>
      <c r="C11" s="3">
        <v>0</v>
      </c>
      <c r="E11" s="3">
        <v>0</v>
      </c>
      <c r="G11" s="3">
        <v>0</v>
      </c>
      <c r="I11" s="3">
        <v>0</v>
      </c>
      <c r="K11" s="3">
        <v>400000</v>
      </c>
      <c r="M11" s="3">
        <v>4119388789</v>
      </c>
      <c r="O11" s="3">
        <v>3229721682</v>
      </c>
      <c r="Q11" s="3">
        <v>889667107</v>
      </c>
    </row>
    <row r="12" spans="1:17" x14ac:dyDescent="0.25">
      <c r="A12" s="1" t="s">
        <v>167</v>
      </c>
      <c r="C12" s="3">
        <v>0</v>
      </c>
      <c r="E12" s="3">
        <v>0</v>
      </c>
      <c r="G12" s="3">
        <v>0</v>
      </c>
      <c r="I12" s="3">
        <v>0</v>
      </c>
      <c r="K12" s="3">
        <v>1000000</v>
      </c>
      <c r="M12" s="3">
        <v>5524266743</v>
      </c>
      <c r="O12" s="3">
        <v>3195519476</v>
      </c>
      <c r="Q12" s="3">
        <v>2328747267</v>
      </c>
    </row>
    <row r="13" spans="1:17" x14ac:dyDescent="0.25">
      <c r="A13" s="1" t="s">
        <v>178</v>
      </c>
      <c r="C13" s="3">
        <v>0</v>
      </c>
      <c r="E13" s="3">
        <v>0</v>
      </c>
      <c r="G13" s="3">
        <v>0</v>
      </c>
      <c r="I13" s="3">
        <v>0</v>
      </c>
      <c r="K13" s="3">
        <v>30000</v>
      </c>
      <c r="M13" s="3">
        <v>1403263497</v>
      </c>
      <c r="O13" s="3">
        <v>1341091010</v>
      </c>
      <c r="Q13" s="3">
        <v>62172487</v>
      </c>
    </row>
    <row r="14" spans="1:17" x14ac:dyDescent="0.25">
      <c r="A14" s="1" t="s">
        <v>172</v>
      </c>
      <c r="C14" s="3">
        <v>0</v>
      </c>
      <c r="E14" s="3">
        <v>0</v>
      </c>
      <c r="G14" s="3">
        <v>0</v>
      </c>
      <c r="I14" s="3">
        <v>0</v>
      </c>
      <c r="K14" s="3">
        <v>1000000</v>
      </c>
      <c r="M14" s="3">
        <v>5484025362</v>
      </c>
      <c r="O14" s="3">
        <v>3020515120</v>
      </c>
      <c r="Q14" s="3">
        <v>2463510242</v>
      </c>
    </row>
    <row r="15" spans="1:17" x14ac:dyDescent="0.25">
      <c r="A15" s="1" t="s">
        <v>184</v>
      </c>
      <c r="C15" s="3">
        <v>0</v>
      </c>
      <c r="E15" s="3">
        <v>0</v>
      </c>
      <c r="G15" s="3">
        <v>0</v>
      </c>
      <c r="I15" s="3">
        <v>0</v>
      </c>
      <c r="K15" s="3">
        <v>8674284</v>
      </c>
      <c r="M15" s="3">
        <v>39641332529</v>
      </c>
      <c r="O15" s="3">
        <v>35798819945</v>
      </c>
      <c r="Q15" s="3">
        <v>3842512584</v>
      </c>
    </row>
    <row r="16" spans="1:17" x14ac:dyDescent="0.25">
      <c r="A16" s="1" t="s">
        <v>17</v>
      </c>
      <c r="C16" s="3">
        <v>0</v>
      </c>
      <c r="E16" s="3">
        <v>0</v>
      </c>
      <c r="G16" s="3">
        <v>0</v>
      </c>
      <c r="I16" s="3">
        <v>0</v>
      </c>
      <c r="K16" s="3">
        <v>20000</v>
      </c>
      <c r="M16" s="3">
        <v>1102742400</v>
      </c>
      <c r="O16" s="3">
        <v>784276563</v>
      </c>
      <c r="Q16" s="3">
        <v>318465837</v>
      </c>
    </row>
    <row r="17" spans="1:17" x14ac:dyDescent="0.25">
      <c r="A17" s="1" t="s">
        <v>185</v>
      </c>
      <c r="C17" s="3">
        <v>0</v>
      </c>
      <c r="E17" s="3">
        <v>0</v>
      </c>
      <c r="G17" s="3">
        <v>0</v>
      </c>
      <c r="I17" s="3">
        <v>0</v>
      </c>
      <c r="K17" s="3">
        <v>600000</v>
      </c>
      <c r="M17" s="3">
        <v>515380320</v>
      </c>
      <c r="O17" s="3">
        <v>515380320</v>
      </c>
      <c r="Q17" s="3">
        <v>0</v>
      </c>
    </row>
    <row r="18" spans="1:17" x14ac:dyDescent="0.25">
      <c r="A18" s="1" t="s">
        <v>173</v>
      </c>
      <c r="C18" s="3">
        <v>0</v>
      </c>
      <c r="E18" s="3">
        <v>0</v>
      </c>
      <c r="G18" s="3">
        <v>0</v>
      </c>
      <c r="I18" s="3">
        <v>0</v>
      </c>
      <c r="K18" s="3">
        <v>350000</v>
      </c>
      <c r="M18" s="3">
        <v>4783637884</v>
      </c>
      <c r="O18" s="3">
        <v>2910482533</v>
      </c>
      <c r="Q18" s="3">
        <v>1873155351</v>
      </c>
    </row>
    <row r="19" spans="1:17" x14ac:dyDescent="0.25">
      <c r="A19" s="1" t="s">
        <v>179</v>
      </c>
      <c r="C19" s="3">
        <v>0</v>
      </c>
      <c r="E19" s="3">
        <v>0</v>
      </c>
      <c r="G19" s="3">
        <v>0</v>
      </c>
      <c r="I19" s="3">
        <v>0</v>
      </c>
      <c r="K19" s="3">
        <v>200131</v>
      </c>
      <c r="M19" s="3">
        <v>4274061449</v>
      </c>
      <c r="O19" s="3">
        <v>3903992439</v>
      </c>
      <c r="Q19" s="3">
        <v>370069010</v>
      </c>
    </row>
    <row r="20" spans="1:17" x14ac:dyDescent="0.25">
      <c r="A20" s="1" t="s">
        <v>22</v>
      </c>
      <c r="C20" s="3">
        <v>0</v>
      </c>
      <c r="E20" s="3">
        <v>0</v>
      </c>
      <c r="G20" s="3">
        <v>0</v>
      </c>
      <c r="I20" s="3">
        <v>0</v>
      </c>
      <c r="K20" s="3">
        <v>440000</v>
      </c>
      <c r="M20" s="3">
        <v>1732254289</v>
      </c>
      <c r="O20" s="3">
        <v>1576228694</v>
      </c>
      <c r="Q20" s="3">
        <v>156025595</v>
      </c>
    </row>
    <row r="21" spans="1:17" x14ac:dyDescent="0.25">
      <c r="A21" s="1" t="s">
        <v>186</v>
      </c>
      <c r="C21" s="3">
        <v>0</v>
      </c>
      <c r="E21" s="3">
        <v>0</v>
      </c>
      <c r="G21" s="3">
        <v>0</v>
      </c>
      <c r="I21" s="3">
        <v>0</v>
      </c>
      <c r="K21" s="3">
        <v>12</v>
      </c>
      <c r="M21" s="3">
        <v>39431</v>
      </c>
      <c r="O21" s="3">
        <v>16380</v>
      </c>
      <c r="Q21" s="3">
        <v>23051</v>
      </c>
    </row>
    <row r="22" spans="1:17" x14ac:dyDescent="0.25">
      <c r="A22" s="1" t="s">
        <v>54</v>
      </c>
      <c r="C22" s="3">
        <v>27882</v>
      </c>
      <c r="E22" s="3">
        <v>27710123288</v>
      </c>
      <c r="G22" s="3">
        <v>24561477183</v>
      </c>
      <c r="I22" s="3">
        <v>3148646105</v>
      </c>
      <c r="K22" s="3">
        <v>32882</v>
      </c>
      <c r="M22" s="3">
        <v>31928063065</v>
      </c>
      <c r="O22" s="3">
        <v>28789499776</v>
      </c>
      <c r="Q22" s="3">
        <v>3138563289</v>
      </c>
    </row>
    <row r="23" spans="1:17" x14ac:dyDescent="0.25">
      <c r="A23" s="1" t="s">
        <v>51</v>
      </c>
      <c r="C23" s="3">
        <v>8127</v>
      </c>
      <c r="E23" s="3">
        <v>8049893931</v>
      </c>
      <c r="G23" s="3">
        <v>7417904187</v>
      </c>
      <c r="I23" s="3">
        <v>631989744</v>
      </c>
      <c r="K23" s="3">
        <v>48087</v>
      </c>
      <c r="M23" s="3">
        <v>43385062354</v>
      </c>
      <c r="O23" s="3">
        <v>41337632313</v>
      </c>
      <c r="Q23" s="3">
        <v>2047430041</v>
      </c>
    </row>
    <row r="24" spans="1:17" x14ac:dyDescent="0.25">
      <c r="A24" s="1" t="s">
        <v>63</v>
      </c>
      <c r="C24" s="3">
        <v>28177</v>
      </c>
      <c r="E24" s="3">
        <v>25293251621</v>
      </c>
      <c r="G24" s="3">
        <v>22191335454</v>
      </c>
      <c r="I24" s="3">
        <v>3101916167</v>
      </c>
      <c r="K24" s="3">
        <v>28177</v>
      </c>
      <c r="M24" s="3">
        <v>25293251621</v>
      </c>
      <c r="O24" s="3">
        <v>22191335454</v>
      </c>
      <c r="Q24" s="3">
        <v>3101916167</v>
      </c>
    </row>
    <row r="25" spans="1:17" x14ac:dyDescent="0.25">
      <c r="A25" s="1" t="s">
        <v>72</v>
      </c>
      <c r="C25" s="3">
        <v>98720</v>
      </c>
      <c r="E25" s="3">
        <v>85612248341</v>
      </c>
      <c r="G25" s="3">
        <v>83958074574</v>
      </c>
      <c r="I25" s="3">
        <v>1654173767</v>
      </c>
      <c r="K25" s="3">
        <v>236489</v>
      </c>
      <c r="M25" s="3">
        <v>202349400647</v>
      </c>
      <c r="O25" s="3">
        <v>195472507190</v>
      </c>
      <c r="Q25" s="3">
        <v>6876893457</v>
      </c>
    </row>
    <row r="26" spans="1:17" x14ac:dyDescent="0.25">
      <c r="A26" s="1" t="s">
        <v>75</v>
      </c>
      <c r="C26" s="3">
        <v>9396</v>
      </c>
      <c r="E26" s="3">
        <v>7861567030</v>
      </c>
      <c r="G26" s="3">
        <v>7774410354</v>
      </c>
      <c r="I26" s="3">
        <v>87156676</v>
      </c>
      <c r="K26" s="3">
        <v>9396</v>
      </c>
      <c r="M26" s="3">
        <v>7861567030</v>
      </c>
      <c r="O26" s="3">
        <v>7774410354</v>
      </c>
      <c r="Q26" s="3">
        <v>87156676</v>
      </c>
    </row>
    <row r="27" spans="1:17" x14ac:dyDescent="0.25">
      <c r="A27" s="1" t="s">
        <v>78</v>
      </c>
      <c r="C27" s="3">
        <v>11640</v>
      </c>
      <c r="E27" s="3">
        <v>10659185766</v>
      </c>
      <c r="G27" s="3">
        <v>9746586276</v>
      </c>
      <c r="I27" s="3">
        <v>912599490</v>
      </c>
      <c r="K27" s="3">
        <v>56640</v>
      </c>
      <c r="M27" s="3">
        <v>50927200276</v>
      </c>
      <c r="O27" s="3">
        <v>47426687857</v>
      </c>
      <c r="Q27" s="3">
        <v>3500512419</v>
      </c>
    </row>
    <row r="28" spans="1:17" x14ac:dyDescent="0.25">
      <c r="A28" s="1" t="s">
        <v>57</v>
      </c>
      <c r="C28" s="3">
        <v>62311</v>
      </c>
      <c r="E28" s="3">
        <v>58746614451</v>
      </c>
      <c r="G28" s="3">
        <v>58001736943</v>
      </c>
      <c r="I28" s="3">
        <v>744877508</v>
      </c>
      <c r="K28" s="3">
        <v>95311</v>
      </c>
      <c r="M28" s="3">
        <v>88926817929</v>
      </c>
      <c r="O28" s="3">
        <v>87146572697</v>
      </c>
      <c r="Q28" s="3">
        <v>1780245232</v>
      </c>
    </row>
    <row r="29" spans="1:17" x14ac:dyDescent="0.25">
      <c r="A29" s="1" t="s">
        <v>60</v>
      </c>
      <c r="C29" s="3">
        <v>15693</v>
      </c>
      <c r="E29" s="3">
        <v>15693000000</v>
      </c>
      <c r="G29" s="3">
        <v>14953150472</v>
      </c>
      <c r="I29" s="3">
        <v>739849528</v>
      </c>
      <c r="K29" s="3">
        <v>15693</v>
      </c>
      <c r="M29" s="3">
        <v>15693000000</v>
      </c>
      <c r="O29" s="3">
        <v>14953150472</v>
      </c>
      <c r="Q29" s="3">
        <v>739849528</v>
      </c>
    </row>
    <row r="30" spans="1:17" x14ac:dyDescent="0.25">
      <c r="A30" s="1" t="s">
        <v>69</v>
      </c>
      <c r="C30" s="3">
        <v>25209</v>
      </c>
      <c r="E30" s="3">
        <v>22935003769</v>
      </c>
      <c r="G30" s="3">
        <v>22017808246</v>
      </c>
      <c r="I30" s="3">
        <v>917195523</v>
      </c>
      <c r="K30" s="3">
        <v>25209</v>
      </c>
      <c r="M30" s="3">
        <v>22935003769</v>
      </c>
      <c r="O30" s="3">
        <v>22017808246</v>
      </c>
      <c r="Q30" s="3">
        <v>917195523</v>
      </c>
    </row>
    <row r="31" spans="1:17" x14ac:dyDescent="0.25">
      <c r="A31" s="1" t="s">
        <v>187</v>
      </c>
      <c r="C31" s="3">
        <v>0</v>
      </c>
      <c r="E31" s="3">
        <v>0</v>
      </c>
      <c r="G31" s="3">
        <v>0</v>
      </c>
      <c r="I31" s="3">
        <v>0</v>
      </c>
      <c r="K31" s="3">
        <v>47527</v>
      </c>
      <c r="M31" s="3">
        <v>47401761130</v>
      </c>
      <c r="O31" s="3">
        <v>46800880919</v>
      </c>
      <c r="Q31" s="3">
        <v>600880211</v>
      </c>
    </row>
    <row r="32" spans="1:17" x14ac:dyDescent="0.25">
      <c r="A32" s="1" t="s">
        <v>152</v>
      </c>
      <c r="C32" s="3">
        <v>0</v>
      </c>
      <c r="E32" s="3">
        <v>0</v>
      </c>
      <c r="G32" s="3">
        <v>0</v>
      </c>
      <c r="I32" s="3">
        <v>0</v>
      </c>
      <c r="K32" s="3">
        <v>173519</v>
      </c>
      <c r="M32" s="3">
        <v>170026287488</v>
      </c>
      <c r="O32" s="3">
        <v>154542244059</v>
      </c>
      <c r="Q32" s="3">
        <v>15484043429</v>
      </c>
    </row>
    <row r="33" spans="1:17" x14ac:dyDescent="0.25">
      <c r="A33" s="1" t="s">
        <v>153</v>
      </c>
      <c r="C33" s="3">
        <v>0</v>
      </c>
      <c r="E33" s="3">
        <v>0</v>
      </c>
      <c r="G33" s="3">
        <v>0</v>
      </c>
      <c r="I33" s="3">
        <v>0</v>
      </c>
      <c r="K33" s="3">
        <v>130288</v>
      </c>
      <c r="M33" s="3">
        <v>130258359396</v>
      </c>
      <c r="O33" s="3">
        <v>126368771898</v>
      </c>
      <c r="Q33" s="3">
        <v>3889587498</v>
      </c>
    </row>
    <row r="34" spans="1:17" x14ac:dyDescent="0.25">
      <c r="A34" s="1" t="s">
        <v>151</v>
      </c>
      <c r="C34" s="3">
        <v>0</v>
      </c>
      <c r="E34" s="3">
        <v>0</v>
      </c>
      <c r="G34" s="3">
        <v>0</v>
      </c>
      <c r="I34" s="3">
        <v>0</v>
      </c>
      <c r="K34" s="3">
        <v>188300</v>
      </c>
      <c r="M34" s="3">
        <v>182612801855</v>
      </c>
      <c r="O34" s="3">
        <v>175824267410</v>
      </c>
      <c r="Q34" s="3">
        <v>6788534445</v>
      </c>
    </row>
    <row r="35" spans="1:17" x14ac:dyDescent="0.25">
      <c r="A35" s="1" t="s">
        <v>150</v>
      </c>
      <c r="C35" s="3">
        <v>0</v>
      </c>
      <c r="E35" s="3">
        <v>0</v>
      </c>
      <c r="G35" s="3">
        <v>0</v>
      </c>
      <c r="I35" s="3">
        <v>0</v>
      </c>
      <c r="K35" s="3">
        <v>18993</v>
      </c>
      <c r="M35" s="3">
        <v>18993000000</v>
      </c>
      <c r="O35" s="3">
        <v>16907848130</v>
      </c>
      <c r="Q35" s="3">
        <v>2085151870</v>
      </c>
    </row>
    <row r="36" spans="1:17" x14ac:dyDescent="0.25">
      <c r="A36" s="1" t="s">
        <v>149</v>
      </c>
      <c r="C36" s="3">
        <v>0</v>
      </c>
      <c r="E36" s="3">
        <v>0</v>
      </c>
      <c r="G36" s="3">
        <v>0</v>
      </c>
      <c r="I36" s="3">
        <v>0</v>
      </c>
      <c r="K36" s="3">
        <v>122040</v>
      </c>
      <c r="M36" s="3">
        <v>117215665864</v>
      </c>
      <c r="O36" s="3">
        <v>114125822037</v>
      </c>
      <c r="Q36" s="3">
        <v>3089843827</v>
      </c>
    </row>
    <row r="37" spans="1:17" x14ac:dyDescent="0.25">
      <c r="A37" s="1" t="s">
        <v>148</v>
      </c>
      <c r="C37" s="3">
        <v>0</v>
      </c>
      <c r="E37" s="3">
        <v>0</v>
      </c>
      <c r="G37" s="3">
        <v>0</v>
      </c>
      <c r="I37" s="3">
        <v>0</v>
      </c>
      <c r="K37" s="3">
        <v>78381</v>
      </c>
      <c r="M37" s="3">
        <v>74110220212</v>
      </c>
      <c r="O37" s="3">
        <v>71093992487</v>
      </c>
      <c r="Q37" s="3">
        <v>3016227725</v>
      </c>
    </row>
    <row r="38" spans="1:17" x14ac:dyDescent="0.25">
      <c r="A38" s="1" t="s">
        <v>147</v>
      </c>
      <c r="C38" s="3">
        <v>0</v>
      </c>
      <c r="E38" s="3">
        <v>0</v>
      </c>
      <c r="G38" s="3">
        <v>0</v>
      </c>
      <c r="I38" s="3">
        <v>0</v>
      </c>
      <c r="K38" s="3">
        <v>151110</v>
      </c>
      <c r="M38" s="3">
        <v>145006698649</v>
      </c>
      <c r="O38" s="3">
        <v>134248970648</v>
      </c>
      <c r="Q38" s="3">
        <v>10757728001</v>
      </c>
    </row>
    <row r="39" spans="1:17" x14ac:dyDescent="0.25">
      <c r="A39" s="1" t="s">
        <v>188</v>
      </c>
      <c r="C39" s="3">
        <v>0</v>
      </c>
      <c r="E39" s="3">
        <v>0</v>
      </c>
      <c r="G39" s="3">
        <v>0</v>
      </c>
      <c r="I39" s="3">
        <v>0</v>
      </c>
      <c r="K39" s="3">
        <v>33000</v>
      </c>
      <c r="M39" s="3">
        <v>31198664563</v>
      </c>
      <c r="O39" s="3">
        <v>30696892893</v>
      </c>
      <c r="Q39" s="3">
        <v>501771670</v>
      </c>
    </row>
    <row r="40" spans="1:17" x14ac:dyDescent="0.25">
      <c r="A40" s="1" t="s">
        <v>158</v>
      </c>
      <c r="C40" s="3">
        <v>0</v>
      </c>
      <c r="E40" s="3">
        <v>0</v>
      </c>
      <c r="G40" s="3">
        <v>0</v>
      </c>
      <c r="I40" s="3">
        <v>0</v>
      </c>
      <c r="K40" s="3">
        <v>61918</v>
      </c>
      <c r="M40" s="3">
        <v>60923083688</v>
      </c>
      <c r="O40" s="3">
        <v>56439165485</v>
      </c>
      <c r="Q40" s="3">
        <v>4483918203</v>
      </c>
    </row>
    <row r="41" spans="1:17" x14ac:dyDescent="0.25">
      <c r="A41" s="1" t="s">
        <v>154</v>
      </c>
      <c r="C41" s="3">
        <v>0</v>
      </c>
      <c r="E41" s="3">
        <v>0</v>
      </c>
      <c r="G41" s="3">
        <v>0</v>
      </c>
      <c r="I41" s="3">
        <v>0</v>
      </c>
      <c r="K41" s="3">
        <v>139298</v>
      </c>
      <c r="M41" s="3">
        <v>134366753518</v>
      </c>
      <c r="O41" s="3">
        <v>129794738217</v>
      </c>
      <c r="Q41" s="3">
        <v>4572015301</v>
      </c>
    </row>
    <row r="42" spans="1:17" x14ac:dyDescent="0.25">
      <c r="A42" s="1" t="s">
        <v>157</v>
      </c>
      <c r="C42" s="3">
        <v>0</v>
      </c>
      <c r="E42" s="3">
        <v>0</v>
      </c>
      <c r="G42" s="3">
        <v>0</v>
      </c>
      <c r="I42" s="3">
        <v>0</v>
      </c>
      <c r="K42" s="3">
        <v>137445</v>
      </c>
      <c r="M42" s="3">
        <v>137445000000</v>
      </c>
      <c r="O42" s="3">
        <v>125229020079</v>
      </c>
      <c r="Q42" s="3">
        <v>12215979921</v>
      </c>
    </row>
    <row r="43" spans="1:17" x14ac:dyDescent="0.25">
      <c r="A43" s="1" t="s">
        <v>155</v>
      </c>
      <c r="C43" s="3">
        <v>0</v>
      </c>
      <c r="E43" s="3">
        <v>0</v>
      </c>
      <c r="G43" s="3">
        <v>0</v>
      </c>
      <c r="I43" s="3">
        <v>0</v>
      </c>
      <c r="K43" s="3">
        <v>6560</v>
      </c>
      <c r="M43" s="3">
        <v>6560000000</v>
      </c>
      <c r="O43" s="3">
        <v>6057045455</v>
      </c>
      <c r="Q43" s="3">
        <v>502954545</v>
      </c>
    </row>
    <row r="44" spans="1:17" x14ac:dyDescent="0.25">
      <c r="A44" s="1" t="s">
        <v>144</v>
      </c>
      <c r="C44" s="3">
        <v>0</v>
      </c>
      <c r="E44" s="3">
        <v>0</v>
      </c>
      <c r="G44" s="3">
        <v>0</v>
      </c>
      <c r="I44" s="3">
        <v>0</v>
      </c>
      <c r="K44" s="3">
        <v>248793</v>
      </c>
      <c r="M44" s="3">
        <v>243308013958</v>
      </c>
      <c r="O44" s="3">
        <v>221646291681</v>
      </c>
      <c r="Q44" s="3">
        <v>21661722277</v>
      </c>
    </row>
    <row r="45" spans="1:17" x14ac:dyDescent="0.25">
      <c r="A45" s="1" t="s">
        <v>142</v>
      </c>
      <c r="C45" s="3">
        <v>0</v>
      </c>
      <c r="E45" s="3">
        <v>0</v>
      </c>
      <c r="G45" s="3">
        <v>0</v>
      </c>
      <c r="I45" s="3">
        <v>0</v>
      </c>
      <c r="K45" s="3">
        <v>168</v>
      </c>
      <c r="M45" s="3">
        <v>166381557</v>
      </c>
      <c r="O45" s="3">
        <v>159551110</v>
      </c>
      <c r="Q45" s="3">
        <v>6830447</v>
      </c>
    </row>
    <row r="46" spans="1:17" x14ac:dyDescent="0.25">
      <c r="A46" s="1" t="s">
        <v>143</v>
      </c>
      <c r="C46" s="3">
        <v>0</v>
      </c>
      <c r="E46" s="3">
        <v>0</v>
      </c>
      <c r="G46" s="3">
        <v>0</v>
      </c>
      <c r="I46" s="3">
        <v>0</v>
      </c>
      <c r="K46" s="3">
        <v>80486</v>
      </c>
      <c r="M46" s="3">
        <v>79800879922</v>
      </c>
      <c r="O46" s="3">
        <v>74005583102</v>
      </c>
      <c r="Q46" s="3">
        <v>5795296820</v>
      </c>
    </row>
    <row r="47" spans="1:17" x14ac:dyDescent="0.25">
      <c r="A47" s="1" t="s">
        <v>141</v>
      </c>
      <c r="C47" s="3">
        <v>0</v>
      </c>
      <c r="E47" s="3">
        <v>0</v>
      </c>
      <c r="G47" s="3">
        <v>0</v>
      </c>
      <c r="I47" s="3">
        <v>0</v>
      </c>
      <c r="K47" s="3">
        <v>94190</v>
      </c>
      <c r="M47" s="3">
        <v>93978136881</v>
      </c>
      <c r="O47" s="3">
        <v>92192519928</v>
      </c>
      <c r="Q47" s="3">
        <v>1785616953</v>
      </c>
    </row>
    <row r="48" spans="1:17" ht="23.25" thickBot="1" x14ac:dyDescent="0.3">
      <c r="E48" s="4">
        <f>SUM(E8:E47)</f>
        <v>266881198358</v>
      </c>
      <c r="G48" s="4">
        <f>SUM(G8:G47)</f>
        <v>253420151047</v>
      </c>
      <c r="I48" s="4">
        <f>SUM(I8:I47)</f>
        <v>13461047311</v>
      </c>
      <c r="M48" s="4">
        <f>SUM(M8:M47)</f>
        <v>2238907583170</v>
      </c>
      <c r="O48" s="4">
        <f>SUM(O8:O47)</f>
        <v>2104649815351</v>
      </c>
      <c r="Q48" s="4">
        <f>SUM(Q8:Q47)</f>
        <v>134257767819</v>
      </c>
    </row>
    <row r="49" spans="9:17" ht="23.25" thickTop="1" x14ac:dyDescent="0.25"/>
    <row r="50" spans="9:17" x14ac:dyDescent="0.25">
      <c r="I50" s="3"/>
      <c r="Q50" s="3"/>
    </row>
    <row r="51" spans="9:17" x14ac:dyDescent="0.25">
      <c r="I51" s="3"/>
      <c r="Q51" s="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rightToLeft="1" workbookViewId="0">
      <selection activeCell="M21" sqref="M21"/>
    </sheetView>
  </sheetViews>
  <sheetFormatPr defaultRowHeight="22.5" x14ac:dyDescent="0.2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140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" x14ac:dyDescent="0.25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" x14ac:dyDescent="0.25">
      <c r="A6" s="16" t="s">
        <v>3</v>
      </c>
      <c r="C6" s="17" t="s">
        <v>134</v>
      </c>
      <c r="D6" s="17" t="s">
        <v>134</v>
      </c>
      <c r="E6" s="17" t="s">
        <v>134</v>
      </c>
      <c r="F6" s="17" t="s">
        <v>134</v>
      </c>
      <c r="G6" s="17" t="s">
        <v>134</v>
      </c>
      <c r="H6" s="17" t="s">
        <v>134</v>
      </c>
      <c r="I6" s="17" t="s">
        <v>134</v>
      </c>
      <c r="J6" s="17" t="s">
        <v>134</v>
      </c>
      <c r="K6" s="17" t="s">
        <v>134</v>
      </c>
      <c r="M6" s="17" t="s">
        <v>135</v>
      </c>
      <c r="N6" s="17" t="s">
        <v>135</v>
      </c>
      <c r="O6" s="17" t="s">
        <v>135</v>
      </c>
      <c r="P6" s="17" t="s">
        <v>135</v>
      </c>
      <c r="Q6" s="17" t="s">
        <v>135</v>
      </c>
      <c r="R6" s="17" t="s">
        <v>135</v>
      </c>
      <c r="S6" s="17" t="s">
        <v>135</v>
      </c>
      <c r="T6" s="17" t="s">
        <v>135</v>
      </c>
      <c r="U6" s="17" t="s">
        <v>135</v>
      </c>
    </row>
    <row r="7" spans="1:21" ht="24" x14ac:dyDescent="0.25">
      <c r="A7" s="17" t="s">
        <v>3</v>
      </c>
      <c r="C7" s="17" t="s">
        <v>189</v>
      </c>
      <c r="E7" s="17" t="s">
        <v>190</v>
      </c>
      <c r="G7" s="17" t="s">
        <v>191</v>
      </c>
      <c r="I7" s="17" t="s">
        <v>122</v>
      </c>
      <c r="K7" s="17" t="s">
        <v>192</v>
      </c>
      <c r="M7" s="17" t="s">
        <v>189</v>
      </c>
      <c r="O7" s="17" t="s">
        <v>190</v>
      </c>
      <c r="Q7" s="17" t="s">
        <v>191</v>
      </c>
      <c r="S7" s="17" t="s">
        <v>122</v>
      </c>
      <c r="U7" s="17" t="s">
        <v>192</v>
      </c>
    </row>
    <row r="8" spans="1:21" x14ac:dyDescent="0.25">
      <c r="A8" s="1" t="s">
        <v>33</v>
      </c>
      <c r="C8" s="3">
        <v>0</v>
      </c>
      <c r="E8" s="3">
        <v>479232001</v>
      </c>
      <c r="G8" s="3">
        <v>990005766</v>
      </c>
      <c r="I8" s="3">
        <v>1469237767</v>
      </c>
      <c r="K8" s="5">
        <v>0.12374599704349776</v>
      </c>
      <c r="M8" s="3">
        <v>150000000</v>
      </c>
      <c r="O8" s="3">
        <v>4915630319</v>
      </c>
      <c r="Q8" s="3">
        <v>1992916776</v>
      </c>
      <c r="S8" s="3">
        <v>7058547095</v>
      </c>
      <c r="U8" s="5">
        <v>0.15707044017489299</v>
      </c>
    </row>
    <row r="9" spans="1:21" x14ac:dyDescent="0.25">
      <c r="A9" s="1" t="s">
        <v>19</v>
      </c>
      <c r="C9" s="3">
        <v>0</v>
      </c>
      <c r="E9" s="3">
        <v>224884052</v>
      </c>
      <c r="G9" s="3">
        <v>105900969</v>
      </c>
      <c r="I9" s="3">
        <v>330785021</v>
      </c>
      <c r="K9" s="5">
        <v>2.7860243692401181E-2</v>
      </c>
      <c r="M9" s="3">
        <v>0</v>
      </c>
      <c r="O9" s="3">
        <v>385103708</v>
      </c>
      <c r="Q9" s="3">
        <v>105900969</v>
      </c>
      <c r="S9" s="3">
        <v>491004677</v>
      </c>
      <c r="U9" s="5">
        <v>1.09260899879738E-2</v>
      </c>
    </row>
    <row r="10" spans="1:21" x14ac:dyDescent="0.25">
      <c r="A10" s="1" t="s">
        <v>21</v>
      </c>
      <c r="C10" s="3">
        <v>0</v>
      </c>
      <c r="E10" s="7">
        <v>-282060490</v>
      </c>
      <c r="G10" s="3">
        <v>426736068</v>
      </c>
      <c r="I10" s="3">
        <v>144675578</v>
      </c>
      <c r="K10" s="5">
        <v>1.2185246016381724E-2</v>
      </c>
      <c r="M10" s="3">
        <v>0</v>
      </c>
      <c r="O10" s="3">
        <v>0</v>
      </c>
      <c r="Q10" s="3">
        <v>426736068</v>
      </c>
      <c r="S10" s="3">
        <v>426736068</v>
      </c>
      <c r="U10" s="5">
        <v>9.4959516650024098E-3</v>
      </c>
    </row>
    <row r="11" spans="1:21" x14ac:dyDescent="0.25">
      <c r="A11" s="1" t="s">
        <v>180</v>
      </c>
      <c r="C11" s="3">
        <v>0</v>
      </c>
      <c r="E11" s="3">
        <v>0</v>
      </c>
      <c r="G11" s="3">
        <v>0</v>
      </c>
      <c r="I11" s="3">
        <v>0</v>
      </c>
      <c r="K11" s="5">
        <v>0</v>
      </c>
      <c r="M11" s="3">
        <v>0</v>
      </c>
      <c r="O11" s="3">
        <v>0</v>
      </c>
      <c r="Q11" s="3">
        <v>889667107</v>
      </c>
      <c r="S11" s="3">
        <v>889667107</v>
      </c>
      <c r="U11" s="5">
        <v>1.9797332542358499E-2</v>
      </c>
    </row>
    <row r="12" spans="1:21" x14ac:dyDescent="0.25">
      <c r="A12" s="1" t="s">
        <v>167</v>
      </c>
      <c r="C12" s="3">
        <v>0</v>
      </c>
      <c r="E12" s="3">
        <v>0</v>
      </c>
      <c r="G12" s="3">
        <v>0</v>
      </c>
      <c r="I12" s="3">
        <v>0</v>
      </c>
      <c r="K12" s="5">
        <v>0</v>
      </c>
      <c r="M12" s="3">
        <v>50000000</v>
      </c>
      <c r="O12" s="3">
        <v>0</v>
      </c>
      <c r="Q12" s="3">
        <v>2328747267</v>
      </c>
      <c r="S12" s="3">
        <v>2378747267</v>
      </c>
      <c r="U12" s="5">
        <v>5.2933114317134711E-2</v>
      </c>
    </row>
    <row r="13" spans="1:21" x14ac:dyDescent="0.25">
      <c r="A13" s="1" t="s">
        <v>178</v>
      </c>
      <c r="C13" s="3">
        <v>0</v>
      </c>
      <c r="E13" s="3">
        <v>0</v>
      </c>
      <c r="G13" s="3">
        <v>0</v>
      </c>
      <c r="I13" s="3">
        <v>0</v>
      </c>
      <c r="K13" s="5">
        <v>0</v>
      </c>
      <c r="M13" s="3">
        <v>0</v>
      </c>
      <c r="O13" s="3">
        <v>0</v>
      </c>
      <c r="Q13" s="3">
        <v>62172487</v>
      </c>
      <c r="S13" s="3">
        <v>62172487</v>
      </c>
      <c r="U13" s="5">
        <v>1.3834943322507964E-3</v>
      </c>
    </row>
    <row r="14" spans="1:21" x14ac:dyDescent="0.25">
      <c r="A14" s="1" t="s">
        <v>172</v>
      </c>
      <c r="C14" s="3">
        <v>0</v>
      </c>
      <c r="E14" s="3">
        <v>0</v>
      </c>
      <c r="G14" s="3">
        <v>0</v>
      </c>
      <c r="I14" s="3">
        <v>0</v>
      </c>
      <c r="K14" s="5">
        <v>0</v>
      </c>
      <c r="M14" s="3">
        <v>881879195</v>
      </c>
      <c r="O14" s="3">
        <v>0</v>
      </c>
      <c r="Q14" s="3">
        <v>2463510242</v>
      </c>
      <c r="S14" s="3">
        <v>3345389437</v>
      </c>
      <c r="U14" s="5">
        <v>7.4443335767816116E-2</v>
      </c>
    </row>
    <row r="15" spans="1:21" x14ac:dyDescent="0.25">
      <c r="A15" s="1" t="s">
        <v>184</v>
      </c>
      <c r="C15" s="3">
        <v>0</v>
      </c>
      <c r="E15" s="3">
        <v>0</v>
      </c>
      <c r="G15" s="3">
        <v>0</v>
      </c>
      <c r="I15" s="3">
        <v>0</v>
      </c>
      <c r="K15" s="5">
        <v>0</v>
      </c>
      <c r="M15" s="3">
        <v>0</v>
      </c>
      <c r="O15" s="3">
        <v>0</v>
      </c>
      <c r="Q15" s="3">
        <v>3842512584</v>
      </c>
      <c r="S15" s="3">
        <v>3842512584</v>
      </c>
      <c r="U15" s="5">
        <v>8.5505577114300776E-2</v>
      </c>
    </row>
    <row r="16" spans="1:21" x14ac:dyDescent="0.25">
      <c r="A16" s="1" t="s">
        <v>17</v>
      </c>
      <c r="C16" s="3">
        <v>0</v>
      </c>
      <c r="E16" s="3">
        <v>108818572</v>
      </c>
      <c r="G16" s="3">
        <v>0</v>
      </c>
      <c r="I16" s="3">
        <v>108818572</v>
      </c>
      <c r="K16" s="5">
        <v>9.1652032036211896E-3</v>
      </c>
      <c r="M16" s="3">
        <v>0</v>
      </c>
      <c r="O16" s="3">
        <v>2455778392</v>
      </c>
      <c r="Q16" s="3">
        <v>318465837</v>
      </c>
      <c r="S16" s="3">
        <v>2774244229</v>
      </c>
      <c r="U16" s="5">
        <v>6.173391724061128E-2</v>
      </c>
    </row>
    <row r="17" spans="1:21" x14ac:dyDescent="0.25">
      <c r="A17" s="1" t="s">
        <v>173</v>
      </c>
      <c r="C17" s="3">
        <v>0</v>
      </c>
      <c r="E17" s="3">
        <v>0</v>
      </c>
      <c r="G17" s="3">
        <v>0</v>
      </c>
      <c r="I17" s="3">
        <v>0</v>
      </c>
      <c r="K17" s="5">
        <v>0</v>
      </c>
      <c r="M17" s="3">
        <v>280000000</v>
      </c>
      <c r="O17" s="3">
        <v>0</v>
      </c>
      <c r="Q17" s="3">
        <v>1873155351</v>
      </c>
      <c r="S17" s="3">
        <v>2153155351</v>
      </c>
      <c r="U17" s="5">
        <v>4.7913126340980605E-2</v>
      </c>
    </row>
    <row r="18" spans="1:21" x14ac:dyDescent="0.25">
      <c r="A18" s="1" t="s">
        <v>179</v>
      </c>
      <c r="C18" s="3">
        <v>0</v>
      </c>
      <c r="E18" s="3">
        <v>0</v>
      </c>
      <c r="G18" s="3">
        <v>0</v>
      </c>
      <c r="I18" s="3">
        <v>0</v>
      </c>
      <c r="K18" s="5">
        <v>0</v>
      </c>
      <c r="M18" s="3">
        <v>0</v>
      </c>
      <c r="O18" s="3">
        <v>0</v>
      </c>
      <c r="Q18" s="3">
        <v>370069010</v>
      </c>
      <c r="S18" s="3">
        <v>370069010</v>
      </c>
      <c r="U18" s="5">
        <v>8.2349669859058932E-3</v>
      </c>
    </row>
    <row r="19" spans="1:21" x14ac:dyDescent="0.25">
      <c r="A19" s="1" t="s">
        <v>22</v>
      </c>
      <c r="C19" s="3">
        <v>0</v>
      </c>
      <c r="E19" s="3">
        <v>52401852</v>
      </c>
      <c r="G19" s="3">
        <v>0</v>
      </c>
      <c r="I19" s="3">
        <v>52401852</v>
      </c>
      <c r="K19" s="5">
        <v>4.4135262299351222E-3</v>
      </c>
      <c r="M19" s="3">
        <v>0</v>
      </c>
      <c r="O19" s="3">
        <v>92447987</v>
      </c>
      <c r="Q19" s="3">
        <v>156025595</v>
      </c>
      <c r="S19" s="3">
        <v>248473582</v>
      </c>
      <c r="U19" s="5">
        <v>5.5291626408809011E-3</v>
      </c>
    </row>
    <row r="20" spans="1:21" x14ac:dyDescent="0.25">
      <c r="A20" s="1" t="s">
        <v>186</v>
      </c>
      <c r="C20" s="3">
        <v>0</v>
      </c>
      <c r="E20" s="3">
        <v>0</v>
      </c>
      <c r="G20" s="3">
        <v>0</v>
      </c>
      <c r="I20" s="3">
        <v>0</v>
      </c>
      <c r="K20" s="5">
        <v>0</v>
      </c>
      <c r="M20" s="3">
        <v>0</v>
      </c>
      <c r="O20" s="3">
        <v>0</v>
      </c>
      <c r="Q20" s="3">
        <v>23051</v>
      </c>
      <c r="S20" s="3">
        <v>23051</v>
      </c>
      <c r="U20" s="5">
        <v>5.1294277246321366E-7</v>
      </c>
    </row>
    <row r="21" spans="1:21" x14ac:dyDescent="0.25">
      <c r="A21" s="1" t="s">
        <v>25</v>
      </c>
      <c r="C21" s="3">
        <v>0</v>
      </c>
      <c r="E21" s="3">
        <v>1817862643</v>
      </c>
      <c r="G21" s="3">
        <v>0</v>
      </c>
      <c r="I21" s="3">
        <v>1817862643</v>
      </c>
      <c r="K21" s="5">
        <v>0.15310879579789827</v>
      </c>
      <c r="M21" s="3">
        <v>539025600</v>
      </c>
      <c r="O21" s="3">
        <v>5378921124</v>
      </c>
      <c r="Q21" s="3">
        <v>0</v>
      </c>
      <c r="S21" s="3">
        <v>5917946724</v>
      </c>
      <c r="U21" s="5">
        <v>0.13168921087580376</v>
      </c>
    </row>
    <row r="22" spans="1:21" x14ac:dyDescent="0.25">
      <c r="A22" s="1" t="s">
        <v>18</v>
      </c>
      <c r="C22" s="3">
        <v>0</v>
      </c>
      <c r="E22" s="3">
        <v>427520632</v>
      </c>
      <c r="G22" s="3">
        <v>0</v>
      </c>
      <c r="I22" s="3">
        <v>427520632</v>
      </c>
      <c r="K22" s="5">
        <v>3.6007764060904578E-2</v>
      </c>
      <c r="M22" s="3">
        <v>354172249</v>
      </c>
      <c r="O22" s="3">
        <v>596808598</v>
      </c>
      <c r="Q22" s="3">
        <v>0</v>
      </c>
      <c r="S22" s="3">
        <v>950980847</v>
      </c>
      <c r="U22" s="5">
        <v>2.1161717592277782E-2</v>
      </c>
    </row>
    <row r="23" spans="1:21" x14ac:dyDescent="0.25">
      <c r="A23" s="1" t="s">
        <v>32</v>
      </c>
      <c r="C23" s="3">
        <v>798567512</v>
      </c>
      <c r="E23" s="3">
        <v>493286791</v>
      </c>
      <c r="G23" s="3">
        <v>0</v>
      </c>
      <c r="I23" s="3">
        <v>1291854303</v>
      </c>
      <c r="K23" s="5">
        <v>0.10880594165918134</v>
      </c>
      <c r="M23" s="3">
        <v>798567512</v>
      </c>
      <c r="O23" s="3">
        <v>731732852</v>
      </c>
      <c r="Q23" s="3">
        <v>0</v>
      </c>
      <c r="S23" s="3">
        <v>1530300364</v>
      </c>
      <c r="U23" s="5">
        <v>3.4053035070566354E-2</v>
      </c>
    </row>
    <row r="24" spans="1:21" x14ac:dyDescent="0.25">
      <c r="A24" s="1" t="s">
        <v>24</v>
      </c>
      <c r="C24" s="3">
        <v>0</v>
      </c>
      <c r="E24" s="3">
        <v>276216166</v>
      </c>
      <c r="G24" s="3">
        <v>0</v>
      </c>
      <c r="I24" s="3">
        <v>276216166</v>
      </c>
      <c r="K24" s="5">
        <v>2.3264202451720863E-2</v>
      </c>
      <c r="M24" s="3">
        <v>39092000</v>
      </c>
      <c r="O24" s="3">
        <v>532324548</v>
      </c>
      <c r="Q24" s="3">
        <v>0</v>
      </c>
      <c r="S24" s="3">
        <v>571416548</v>
      </c>
      <c r="U24" s="5">
        <v>1.2715456525204069E-2</v>
      </c>
    </row>
    <row r="25" spans="1:21" x14ac:dyDescent="0.25">
      <c r="A25" s="1" t="s">
        <v>16</v>
      </c>
      <c r="C25" s="3">
        <v>0</v>
      </c>
      <c r="E25" s="3">
        <v>204949278</v>
      </c>
      <c r="G25" s="3">
        <v>0</v>
      </c>
      <c r="I25" s="3">
        <v>204949278</v>
      </c>
      <c r="K25" s="5">
        <v>1.726177567654031E-2</v>
      </c>
      <c r="M25" s="3">
        <v>0</v>
      </c>
      <c r="O25" s="3">
        <v>442192817</v>
      </c>
      <c r="Q25" s="3">
        <v>0</v>
      </c>
      <c r="S25" s="3">
        <v>442192817</v>
      </c>
      <c r="U25" s="5">
        <v>9.8399032369657913E-3</v>
      </c>
    </row>
    <row r="26" spans="1:21" x14ac:dyDescent="0.25">
      <c r="A26" s="1" t="s">
        <v>30</v>
      </c>
      <c r="C26" s="3">
        <v>0</v>
      </c>
      <c r="E26" s="3">
        <v>2601190229</v>
      </c>
      <c r="G26" s="3">
        <v>0</v>
      </c>
      <c r="I26" s="3">
        <v>2601190229</v>
      </c>
      <c r="K26" s="5">
        <v>0.21908426642521045</v>
      </c>
      <c r="M26" s="3">
        <v>0</v>
      </c>
      <c r="O26" s="3">
        <v>6142615849</v>
      </c>
      <c r="Q26" s="3">
        <v>0</v>
      </c>
      <c r="S26" s="3">
        <v>6142615849</v>
      </c>
      <c r="U26" s="5">
        <v>0.13668866442941899</v>
      </c>
    </row>
    <row r="27" spans="1:21" x14ac:dyDescent="0.25">
      <c r="A27" s="1" t="s">
        <v>23</v>
      </c>
      <c r="C27" s="3">
        <v>0</v>
      </c>
      <c r="E27" s="3">
        <v>178797738</v>
      </c>
      <c r="G27" s="3">
        <v>0</v>
      </c>
      <c r="I27" s="3">
        <v>178797738</v>
      </c>
      <c r="K27" s="5">
        <v>1.5059172078804918E-2</v>
      </c>
      <c r="M27" s="3">
        <v>0</v>
      </c>
      <c r="O27" s="3">
        <v>429010666</v>
      </c>
      <c r="Q27" s="3">
        <v>0</v>
      </c>
      <c r="S27" s="3">
        <v>429010666</v>
      </c>
      <c r="U27" s="5">
        <v>9.5465671959710958E-3</v>
      </c>
    </row>
    <row r="28" spans="1:21" x14ac:dyDescent="0.25">
      <c r="A28" s="1" t="s">
        <v>27</v>
      </c>
      <c r="C28" s="3">
        <v>0</v>
      </c>
      <c r="E28" s="3">
        <v>289390349</v>
      </c>
      <c r="G28" s="3">
        <v>0</v>
      </c>
      <c r="I28" s="3">
        <v>289390349</v>
      </c>
      <c r="K28" s="5">
        <v>2.4373793048413236E-2</v>
      </c>
      <c r="M28" s="3">
        <v>0</v>
      </c>
      <c r="O28" s="3">
        <v>209858828</v>
      </c>
      <c r="Q28" s="3">
        <v>0</v>
      </c>
      <c r="S28" s="3">
        <v>209858828</v>
      </c>
      <c r="U28" s="5">
        <v>4.6698871658583437E-3</v>
      </c>
    </row>
    <row r="29" spans="1:21" x14ac:dyDescent="0.25">
      <c r="A29" s="1" t="s">
        <v>28</v>
      </c>
      <c r="C29" s="3">
        <v>0</v>
      </c>
      <c r="E29" s="3">
        <v>786602965</v>
      </c>
      <c r="G29" s="3">
        <v>0</v>
      </c>
      <c r="I29" s="3">
        <v>786602965</v>
      </c>
      <c r="K29" s="5">
        <v>6.6251338188815137E-2</v>
      </c>
      <c r="M29" s="3">
        <v>0</v>
      </c>
      <c r="O29" s="3">
        <v>177209066</v>
      </c>
      <c r="Q29" s="3">
        <v>0</v>
      </c>
      <c r="S29" s="3">
        <v>177209066</v>
      </c>
      <c r="U29" s="5">
        <v>3.9433477775218696E-3</v>
      </c>
    </row>
    <row r="30" spans="1:21" x14ac:dyDescent="0.25">
      <c r="A30" s="1" t="s">
        <v>15</v>
      </c>
      <c r="C30" s="3">
        <v>0</v>
      </c>
      <c r="E30" s="3">
        <v>331535700</v>
      </c>
      <c r="G30" s="3">
        <v>0</v>
      </c>
      <c r="I30" s="3">
        <v>331535700</v>
      </c>
      <c r="K30" s="5">
        <v>2.7923469348180702E-2</v>
      </c>
      <c r="M30" s="3">
        <v>0</v>
      </c>
      <c r="O30" s="3">
        <v>1297322509</v>
      </c>
      <c r="Q30" s="3">
        <v>0</v>
      </c>
      <c r="S30" s="3">
        <v>1297322509</v>
      </c>
      <c r="U30" s="5">
        <v>2.8868691360261697E-2</v>
      </c>
    </row>
    <row r="31" spans="1:21" x14ac:dyDescent="0.25">
      <c r="A31" s="1" t="s">
        <v>26</v>
      </c>
      <c r="C31" s="3">
        <v>0</v>
      </c>
      <c r="E31" s="3">
        <v>1292452515</v>
      </c>
      <c r="G31" s="3">
        <v>0</v>
      </c>
      <c r="I31" s="3">
        <v>1292452515</v>
      </c>
      <c r="K31" s="5">
        <v>0.10885632583936378</v>
      </c>
      <c r="M31" s="3">
        <v>0</v>
      </c>
      <c r="O31" s="3">
        <v>2821785635</v>
      </c>
      <c r="Q31" s="3">
        <v>0</v>
      </c>
      <c r="S31" s="3">
        <v>2821785635</v>
      </c>
      <c r="U31" s="5">
        <v>6.2791833192215943E-2</v>
      </c>
    </row>
    <row r="32" spans="1:21" x14ac:dyDescent="0.25">
      <c r="A32" s="1" t="s">
        <v>31</v>
      </c>
      <c r="C32" s="3">
        <v>0</v>
      </c>
      <c r="E32" s="3">
        <v>14189942</v>
      </c>
      <c r="G32" s="3">
        <v>0</v>
      </c>
      <c r="I32" s="3">
        <v>14189942</v>
      </c>
      <c r="K32" s="5">
        <v>1.1951425155404441E-3</v>
      </c>
      <c r="M32" s="3">
        <v>0</v>
      </c>
      <c r="O32" s="3">
        <v>28081776</v>
      </c>
      <c r="Q32" s="3">
        <v>0</v>
      </c>
      <c r="S32" s="3">
        <v>28081776</v>
      </c>
      <c r="U32" s="5">
        <v>6.2489020160214016E-4</v>
      </c>
    </row>
    <row r="33" spans="1:21" x14ac:dyDescent="0.25">
      <c r="A33" s="1" t="s">
        <v>34</v>
      </c>
      <c r="C33" s="3">
        <v>0</v>
      </c>
      <c r="E33" s="3">
        <v>122157248</v>
      </c>
      <c r="G33" s="3">
        <v>0</v>
      </c>
      <c r="I33" s="3">
        <v>122157248</v>
      </c>
      <c r="K33" s="5">
        <v>1.0288648161227007E-2</v>
      </c>
      <c r="M33" s="3">
        <v>0</v>
      </c>
      <c r="O33" s="3">
        <v>98836084</v>
      </c>
      <c r="Q33" s="3">
        <v>0</v>
      </c>
      <c r="S33" s="3">
        <v>98836084</v>
      </c>
      <c r="U33" s="5">
        <v>2.1993516526991048E-3</v>
      </c>
    </row>
    <row r="34" spans="1:21" x14ac:dyDescent="0.25">
      <c r="A34" s="1" t="s">
        <v>29</v>
      </c>
      <c r="C34" s="3">
        <v>0</v>
      </c>
      <c r="E34" s="3">
        <v>98329185</v>
      </c>
      <c r="G34" s="3">
        <v>0</v>
      </c>
      <c r="I34" s="3">
        <v>98329185</v>
      </c>
      <c r="K34" s="5">
        <v>8.2817385378983008E-3</v>
      </c>
      <c r="M34" s="3">
        <v>0</v>
      </c>
      <c r="O34" s="3">
        <v>244085057</v>
      </c>
      <c r="Q34" s="3">
        <v>0</v>
      </c>
      <c r="S34" s="3">
        <v>244085057</v>
      </c>
      <c r="U34" s="5">
        <v>5.4315069131240087E-3</v>
      </c>
    </row>
    <row r="35" spans="1:21" x14ac:dyDescent="0.25">
      <c r="A35" s="1" t="s">
        <v>20</v>
      </c>
      <c r="C35" s="3">
        <v>0</v>
      </c>
      <c r="E35" s="3">
        <v>34044795</v>
      </c>
      <c r="G35" s="3">
        <v>0</v>
      </c>
      <c r="I35" s="3">
        <v>34044795</v>
      </c>
      <c r="K35" s="5">
        <v>2.8674100244637174E-3</v>
      </c>
      <c r="M35" s="3">
        <v>0</v>
      </c>
      <c r="O35" s="3">
        <v>36351607</v>
      </c>
      <c r="Q35" s="3">
        <v>0</v>
      </c>
      <c r="S35" s="3">
        <v>36351607</v>
      </c>
      <c r="U35" s="5">
        <v>8.089147576275721E-4</v>
      </c>
    </row>
    <row r="36" spans="1:21" ht="23.25" thickBot="1" x14ac:dyDescent="0.3">
      <c r="C36" s="4">
        <f>SUM(C8:C35)</f>
        <v>798567512</v>
      </c>
      <c r="E36" s="4">
        <f>SUM(E8:E35)</f>
        <v>9551802163</v>
      </c>
      <c r="G36" s="4">
        <f>SUM(G8:G35)</f>
        <v>1522642803</v>
      </c>
      <c r="I36" s="4">
        <f>SUM(I8:I35)</f>
        <v>11873012478</v>
      </c>
      <c r="K36" s="14">
        <f>SUM(K8:K35)</f>
        <v>0.99999999999999978</v>
      </c>
      <c r="M36" s="4">
        <f>SUM(M8:M35)</f>
        <v>3092736556</v>
      </c>
      <c r="O36" s="4">
        <f>SUM(O8:O35)</f>
        <v>27016097422</v>
      </c>
      <c r="Q36" s="4">
        <f>SUM(Q8:Q35)</f>
        <v>14829902344</v>
      </c>
      <c r="S36" s="4">
        <f>SUM(S8:S35)</f>
        <v>44938736322</v>
      </c>
      <c r="U36" s="14">
        <f>SUM(U8:U35)</f>
        <v>1</v>
      </c>
    </row>
    <row r="37" spans="1:21" ht="23.25" thickTop="1" x14ac:dyDescent="0.25"/>
    <row r="38" spans="1:21" x14ac:dyDescent="0.25">
      <c r="O38" s="8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4"/>
  <sheetViews>
    <sheetView rightToLeft="1" topLeftCell="A25" workbookViewId="0">
      <selection activeCell="Q35" sqref="Q35"/>
    </sheetView>
  </sheetViews>
  <sheetFormatPr defaultRowHeight="22.5" x14ac:dyDescent="0.25"/>
  <cols>
    <col min="1" max="1" width="32.140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" x14ac:dyDescent="0.25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" x14ac:dyDescent="0.25">
      <c r="A6" s="16" t="s">
        <v>136</v>
      </c>
      <c r="C6" s="17" t="s">
        <v>134</v>
      </c>
      <c r="D6" s="17" t="s">
        <v>134</v>
      </c>
      <c r="E6" s="17" t="s">
        <v>134</v>
      </c>
      <c r="F6" s="17" t="s">
        <v>134</v>
      </c>
      <c r="G6" s="17" t="s">
        <v>134</v>
      </c>
      <c r="H6" s="17" t="s">
        <v>134</v>
      </c>
      <c r="I6" s="17" t="s">
        <v>134</v>
      </c>
      <c r="K6" s="17" t="s">
        <v>135</v>
      </c>
      <c r="L6" s="17" t="s">
        <v>135</v>
      </c>
      <c r="M6" s="17" t="s">
        <v>135</v>
      </c>
      <c r="N6" s="17" t="s">
        <v>135</v>
      </c>
      <c r="O6" s="17" t="s">
        <v>135</v>
      </c>
      <c r="P6" s="17" t="s">
        <v>135</v>
      </c>
      <c r="Q6" s="17" t="s">
        <v>135</v>
      </c>
    </row>
    <row r="7" spans="1:17" ht="24" x14ac:dyDescent="0.25">
      <c r="A7" s="17" t="s">
        <v>136</v>
      </c>
      <c r="C7" s="17" t="s">
        <v>193</v>
      </c>
      <c r="E7" s="17" t="s">
        <v>190</v>
      </c>
      <c r="G7" s="17" t="s">
        <v>191</v>
      </c>
      <c r="I7" s="17" t="s">
        <v>194</v>
      </c>
      <c r="K7" s="17" t="s">
        <v>193</v>
      </c>
      <c r="M7" s="17" t="s">
        <v>190</v>
      </c>
      <c r="O7" s="17" t="s">
        <v>191</v>
      </c>
      <c r="Q7" s="17" t="s">
        <v>194</v>
      </c>
    </row>
    <row r="8" spans="1:17" x14ac:dyDescent="0.25">
      <c r="A8" s="1" t="s">
        <v>54</v>
      </c>
      <c r="C8" s="3">
        <v>0</v>
      </c>
      <c r="E8" s="7">
        <v>-3064068287</v>
      </c>
      <c r="G8" s="3">
        <v>3148646105</v>
      </c>
      <c r="I8" s="3">
        <v>84577818</v>
      </c>
      <c r="K8" s="3">
        <v>0</v>
      </c>
      <c r="M8" s="3">
        <v>0</v>
      </c>
      <c r="O8" s="3">
        <v>3138563289</v>
      </c>
      <c r="Q8" s="3">
        <v>3138563289</v>
      </c>
    </row>
    <row r="9" spans="1:17" x14ac:dyDescent="0.25">
      <c r="A9" s="1" t="s">
        <v>51</v>
      </c>
      <c r="C9" s="3">
        <v>0</v>
      </c>
      <c r="E9" s="7">
        <v>-518659681</v>
      </c>
      <c r="G9" s="3">
        <v>631989744</v>
      </c>
      <c r="I9" s="3">
        <v>113330063</v>
      </c>
      <c r="K9" s="3">
        <v>0</v>
      </c>
      <c r="M9" s="3">
        <v>0</v>
      </c>
      <c r="O9" s="3">
        <v>2047430041</v>
      </c>
      <c r="Q9" s="3">
        <v>2047430041</v>
      </c>
    </row>
    <row r="10" spans="1:17" x14ac:dyDescent="0.25">
      <c r="A10" s="1" t="s">
        <v>63</v>
      </c>
      <c r="C10" s="3">
        <v>0</v>
      </c>
      <c r="E10" s="7">
        <v>-2635214802</v>
      </c>
      <c r="G10" s="3">
        <v>3101916167</v>
      </c>
      <c r="I10" s="3">
        <v>466701365</v>
      </c>
      <c r="K10" s="3">
        <v>0</v>
      </c>
      <c r="M10" s="3">
        <v>0</v>
      </c>
      <c r="O10" s="3">
        <v>3101916167</v>
      </c>
      <c r="Q10" s="3">
        <v>3101916167</v>
      </c>
    </row>
    <row r="11" spans="1:17" x14ac:dyDescent="0.25">
      <c r="A11" s="1" t="s">
        <v>72</v>
      </c>
      <c r="C11" s="3">
        <v>0</v>
      </c>
      <c r="E11" s="7">
        <v>1193131635</v>
      </c>
      <c r="G11" s="3">
        <v>1654173767</v>
      </c>
      <c r="I11" s="3">
        <v>2847305402</v>
      </c>
      <c r="K11" s="3">
        <v>0</v>
      </c>
      <c r="M11" s="7">
        <v>-1921932098</v>
      </c>
      <c r="O11" s="3">
        <v>6876893457</v>
      </c>
      <c r="Q11" s="3">
        <v>4954961359</v>
      </c>
    </row>
    <row r="12" spans="1:17" x14ac:dyDescent="0.25">
      <c r="A12" s="1" t="s">
        <v>75</v>
      </c>
      <c r="C12" s="3">
        <v>0</v>
      </c>
      <c r="E12" s="7">
        <v>-837678197</v>
      </c>
      <c r="G12" s="3">
        <v>87156676</v>
      </c>
      <c r="I12" s="7">
        <v>-750521521</v>
      </c>
      <c r="K12" s="3">
        <v>0</v>
      </c>
      <c r="M12" s="7">
        <v>-829809714</v>
      </c>
      <c r="O12" s="3">
        <v>87156676</v>
      </c>
      <c r="Q12" s="7">
        <v>-742653038</v>
      </c>
    </row>
    <row r="13" spans="1:17" x14ac:dyDescent="0.25">
      <c r="A13" s="1" t="s">
        <v>78</v>
      </c>
      <c r="C13" s="3">
        <v>0</v>
      </c>
      <c r="E13" s="7">
        <v>-754538205</v>
      </c>
      <c r="G13" s="3">
        <v>912599490</v>
      </c>
      <c r="I13" s="7">
        <v>158061285</v>
      </c>
      <c r="K13" s="3">
        <v>0</v>
      </c>
      <c r="M13" s="7">
        <v>0</v>
      </c>
      <c r="O13" s="3">
        <v>3500512419</v>
      </c>
      <c r="Q13" s="7">
        <v>3500512419</v>
      </c>
    </row>
    <row r="14" spans="1:17" x14ac:dyDescent="0.25">
      <c r="A14" s="1" t="s">
        <v>57</v>
      </c>
      <c r="C14" s="3">
        <v>0</v>
      </c>
      <c r="E14" s="7">
        <v>-405913090</v>
      </c>
      <c r="G14" s="3">
        <v>744877508</v>
      </c>
      <c r="I14" s="7">
        <v>338964418</v>
      </c>
      <c r="K14" s="3">
        <v>0</v>
      </c>
      <c r="M14" s="7">
        <v>0</v>
      </c>
      <c r="O14" s="3">
        <v>1780245232</v>
      </c>
      <c r="Q14" s="7">
        <v>1780245232</v>
      </c>
    </row>
    <row r="15" spans="1:17" x14ac:dyDescent="0.25">
      <c r="A15" s="1" t="s">
        <v>60</v>
      </c>
      <c r="C15" s="3">
        <v>0</v>
      </c>
      <c r="E15" s="7">
        <v>-570667935</v>
      </c>
      <c r="G15" s="3">
        <v>739849528</v>
      </c>
      <c r="I15" s="7">
        <v>169181593</v>
      </c>
      <c r="K15" s="3">
        <v>0</v>
      </c>
      <c r="M15" s="7">
        <v>0</v>
      </c>
      <c r="O15" s="3">
        <v>739849528</v>
      </c>
      <c r="Q15" s="7">
        <v>739849528</v>
      </c>
    </row>
    <row r="16" spans="1:17" x14ac:dyDescent="0.25">
      <c r="A16" s="1" t="s">
        <v>69</v>
      </c>
      <c r="C16" s="3">
        <v>0</v>
      </c>
      <c r="E16" s="7">
        <v>-623034626</v>
      </c>
      <c r="G16" s="3">
        <v>917195523</v>
      </c>
      <c r="I16" s="7">
        <v>294160897</v>
      </c>
      <c r="K16" s="3">
        <v>0</v>
      </c>
      <c r="M16" s="7">
        <v>0</v>
      </c>
      <c r="O16" s="3">
        <v>917195523</v>
      </c>
      <c r="Q16" s="7">
        <v>917195523</v>
      </c>
    </row>
    <row r="17" spans="1:17" x14ac:dyDescent="0.25">
      <c r="A17" s="1" t="s">
        <v>187</v>
      </c>
      <c r="C17" s="3">
        <v>0</v>
      </c>
      <c r="E17" s="7">
        <v>0</v>
      </c>
      <c r="G17" s="3">
        <v>0</v>
      </c>
      <c r="I17" s="7">
        <v>0</v>
      </c>
      <c r="K17" s="3">
        <v>0</v>
      </c>
      <c r="M17" s="7">
        <v>0</v>
      </c>
      <c r="O17" s="3">
        <v>600880211</v>
      </c>
      <c r="Q17" s="7">
        <v>600880211</v>
      </c>
    </row>
    <row r="18" spans="1:17" x14ac:dyDescent="0.25">
      <c r="A18" s="1" t="s">
        <v>152</v>
      </c>
      <c r="C18" s="3">
        <v>0</v>
      </c>
      <c r="E18" s="7">
        <v>0</v>
      </c>
      <c r="G18" s="3">
        <v>0</v>
      </c>
      <c r="I18" s="7">
        <v>0</v>
      </c>
      <c r="K18" s="3">
        <v>0</v>
      </c>
      <c r="M18" s="7">
        <v>0</v>
      </c>
      <c r="O18" s="3">
        <v>15484043429</v>
      </c>
      <c r="Q18" s="7">
        <v>15484043429</v>
      </c>
    </row>
    <row r="19" spans="1:17" x14ac:dyDescent="0.25">
      <c r="A19" s="1" t="s">
        <v>153</v>
      </c>
      <c r="C19" s="3">
        <v>0</v>
      </c>
      <c r="E19" s="7">
        <v>0</v>
      </c>
      <c r="G19" s="3">
        <v>0</v>
      </c>
      <c r="I19" s="7">
        <v>0</v>
      </c>
      <c r="K19" s="3">
        <v>0</v>
      </c>
      <c r="M19" s="7">
        <v>0</v>
      </c>
      <c r="O19" s="3">
        <v>3889587498</v>
      </c>
      <c r="Q19" s="7">
        <v>3889587498</v>
      </c>
    </row>
    <row r="20" spans="1:17" x14ac:dyDescent="0.25">
      <c r="A20" s="1" t="s">
        <v>151</v>
      </c>
      <c r="C20" s="3">
        <v>0</v>
      </c>
      <c r="E20" s="7">
        <v>0</v>
      </c>
      <c r="G20" s="3">
        <v>0</v>
      </c>
      <c r="I20" s="7">
        <v>0</v>
      </c>
      <c r="K20" s="3">
        <v>0</v>
      </c>
      <c r="M20" s="7">
        <v>0</v>
      </c>
      <c r="O20" s="3">
        <v>6788534445</v>
      </c>
      <c r="Q20" s="7">
        <v>6788534445</v>
      </c>
    </row>
    <row r="21" spans="1:17" x14ac:dyDescent="0.25">
      <c r="A21" s="1" t="s">
        <v>150</v>
      </c>
      <c r="C21" s="3">
        <v>0</v>
      </c>
      <c r="E21" s="7">
        <v>0</v>
      </c>
      <c r="G21" s="3">
        <v>0</v>
      </c>
      <c r="I21" s="7">
        <v>0</v>
      </c>
      <c r="K21" s="3">
        <v>0</v>
      </c>
      <c r="M21" s="7">
        <v>0</v>
      </c>
      <c r="O21" s="3">
        <v>2085151870</v>
      </c>
      <c r="Q21" s="7">
        <v>2085151870</v>
      </c>
    </row>
    <row r="22" spans="1:17" x14ac:dyDescent="0.25">
      <c r="A22" s="1" t="s">
        <v>149</v>
      </c>
      <c r="C22" s="3">
        <v>0</v>
      </c>
      <c r="E22" s="3">
        <v>0</v>
      </c>
      <c r="G22" s="3">
        <v>0</v>
      </c>
      <c r="I22" s="7">
        <v>0</v>
      </c>
      <c r="K22" s="3">
        <v>0</v>
      </c>
      <c r="M22" s="7">
        <v>0</v>
      </c>
      <c r="O22" s="3">
        <v>3089843827</v>
      </c>
      <c r="Q22" s="7">
        <v>3089843827</v>
      </c>
    </row>
    <row r="23" spans="1:17" x14ac:dyDescent="0.25">
      <c r="A23" s="1" t="s">
        <v>148</v>
      </c>
      <c r="C23" s="3">
        <v>0</v>
      </c>
      <c r="E23" s="3">
        <v>0</v>
      </c>
      <c r="G23" s="3">
        <v>0</v>
      </c>
      <c r="I23" s="7">
        <v>0</v>
      </c>
      <c r="K23" s="3">
        <v>0</v>
      </c>
      <c r="M23" s="7">
        <v>0</v>
      </c>
      <c r="O23" s="3">
        <v>3016227725</v>
      </c>
      <c r="Q23" s="7">
        <v>3016227725</v>
      </c>
    </row>
    <row r="24" spans="1:17" x14ac:dyDescent="0.25">
      <c r="A24" s="1" t="s">
        <v>147</v>
      </c>
      <c r="C24" s="3">
        <v>0</v>
      </c>
      <c r="E24" s="3">
        <v>0</v>
      </c>
      <c r="G24" s="3">
        <v>0</v>
      </c>
      <c r="I24" s="7">
        <v>0</v>
      </c>
      <c r="K24" s="3">
        <v>0</v>
      </c>
      <c r="M24" s="7">
        <v>0</v>
      </c>
      <c r="O24" s="3">
        <v>10757728001</v>
      </c>
      <c r="Q24" s="7">
        <v>10757728001</v>
      </c>
    </row>
    <row r="25" spans="1:17" x14ac:dyDescent="0.25">
      <c r="A25" s="1" t="s">
        <v>188</v>
      </c>
      <c r="C25" s="3">
        <v>0</v>
      </c>
      <c r="E25" s="3">
        <v>0</v>
      </c>
      <c r="G25" s="3">
        <v>0</v>
      </c>
      <c r="I25" s="7">
        <v>0</v>
      </c>
      <c r="K25" s="3">
        <v>1361947645</v>
      </c>
      <c r="M25" s="7">
        <v>0</v>
      </c>
      <c r="O25" s="3">
        <v>501771670</v>
      </c>
      <c r="Q25" s="7">
        <v>1863719315</v>
      </c>
    </row>
    <row r="26" spans="1:17" x14ac:dyDescent="0.25">
      <c r="A26" s="1" t="s">
        <v>158</v>
      </c>
      <c r="C26" s="3">
        <v>0</v>
      </c>
      <c r="E26" s="3">
        <v>0</v>
      </c>
      <c r="G26" s="3">
        <v>0</v>
      </c>
      <c r="I26" s="7">
        <v>0</v>
      </c>
      <c r="K26" s="3">
        <v>0</v>
      </c>
      <c r="M26" s="7">
        <v>0</v>
      </c>
      <c r="O26" s="3">
        <v>4483918203</v>
      </c>
      <c r="Q26" s="7">
        <v>4483918203</v>
      </c>
    </row>
    <row r="27" spans="1:17" x14ac:dyDescent="0.25">
      <c r="A27" s="1" t="s">
        <v>154</v>
      </c>
      <c r="C27" s="3">
        <v>0</v>
      </c>
      <c r="E27" s="3">
        <v>0</v>
      </c>
      <c r="G27" s="3">
        <v>0</v>
      </c>
      <c r="I27" s="7">
        <v>0</v>
      </c>
      <c r="K27" s="3">
        <v>0</v>
      </c>
      <c r="M27" s="7">
        <v>0</v>
      </c>
      <c r="O27" s="3">
        <v>4572015301</v>
      </c>
      <c r="Q27" s="7">
        <v>4572015301</v>
      </c>
    </row>
    <row r="28" spans="1:17" x14ac:dyDescent="0.25">
      <c r="A28" s="1" t="s">
        <v>157</v>
      </c>
      <c r="C28" s="3">
        <v>0</v>
      </c>
      <c r="E28" s="3">
        <v>0</v>
      </c>
      <c r="G28" s="3">
        <v>0</v>
      </c>
      <c r="I28" s="7">
        <v>0</v>
      </c>
      <c r="K28" s="3">
        <v>0</v>
      </c>
      <c r="M28" s="7">
        <v>0</v>
      </c>
      <c r="O28" s="3">
        <v>12215979921</v>
      </c>
      <c r="Q28" s="7">
        <v>12215979921</v>
      </c>
    </row>
    <row r="29" spans="1:17" x14ac:dyDescent="0.25">
      <c r="A29" s="1" t="s">
        <v>155</v>
      </c>
      <c r="C29" s="3">
        <v>0</v>
      </c>
      <c r="E29" s="3">
        <v>0</v>
      </c>
      <c r="G29" s="3">
        <v>0</v>
      </c>
      <c r="I29" s="7">
        <v>0</v>
      </c>
      <c r="K29" s="3">
        <v>0</v>
      </c>
      <c r="M29" s="7">
        <v>0</v>
      </c>
      <c r="O29" s="3">
        <v>502954545</v>
      </c>
      <c r="Q29" s="7">
        <v>502954545</v>
      </c>
    </row>
    <row r="30" spans="1:17" x14ac:dyDescent="0.25">
      <c r="A30" s="1" t="s">
        <v>144</v>
      </c>
      <c r="C30" s="3">
        <v>0</v>
      </c>
      <c r="E30" s="3">
        <v>0</v>
      </c>
      <c r="G30" s="3">
        <v>0</v>
      </c>
      <c r="I30" s="7">
        <v>0</v>
      </c>
      <c r="K30" s="3">
        <v>0</v>
      </c>
      <c r="M30" s="7">
        <v>0</v>
      </c>
      <c r="O30" s="3">
        <v>21661722277</v>
      </c>
      <c r="Q30" s="7">
        <v>21661722277</v>
      </c>
    </row>
    <row r="31" spans="1:17" x14ac:dyDescent="0.25">
      <c r="A31" s="1" t="s">
        <v>142</v>
      </c>
      <c r="C31" s="3">
        <v>0</v>
      </c>
      <c r="E31" s="3">
        <v>0</v>
      </c>
      <c r="G31" s="3">
        <v>0</v>
      </c>
      <c r="I31" s="7">
        <v>0</v>
      </c>
      <c r="K31" s="3">
        <v>0</v>
      </c>
      <c r="M31" s="7">
        <v>0</v>
      </c>
      <c r="O31" s="3">
        <v>6830447</v>
      </c>
      <c r="Q31" s="7">
        <v>6830447</v>
      </c>
    </row>
    <row r="32" spans="1:17" x14ac:dyDescent="0.25">
      <c r="A32" s="1" t="s">
        <v>143</v>
      </c>
      <c r="C32" s="3">
        <v>0</v>
      </c>
      <c r="E32" s="3">
        <v>0</v>
      </c>
      <c r="G32" s="3">
        <v>0</v>
      </c>
      <c r="I32" s="7">
        <v>0</v>
      </c>
      <c r="K32" s="3">
        <v>0</v>
      </c>
      <c r="M32" s="7">
        <v>0</v>
      </c>
      <c r="O32" s="3">
        <v>5795296820</v>
      </c>
      <c r="Q32" s="7">
        <v>5795296820</v>
      </c>
    </row>
    <row r="33" spans="1:17" x14ac:dyDescent="0.25">
      <c r="A33" s="1" t="s">
        <v>141</v>
      </c>
      <c r="C33" s="3">
        <v>0</v>
      </c>
      <c r="E33" s="3">
        <v>0</v>
      </c>
      <c r="G33" s="3">
        <v>0</v>
      </c>
      <c r="I33" s="7">
        <v>0</v>
      </c>
      <c r="K33" s="3">
        <v>0</v>
      </c>
      <c r="M33" s="7">
        <v>0</v>
      </c>
      <c r="O33" s="3">
        <v>1785616953</v>
      </c>
      <c r="Q33" s="7">
        <v>1785616953</v>
      </c>
    </row>
    <row r="34" spans="1:17" x14ac:dyDescent="0.25">
      <c r="A34" s="1" t="s">
        <v>48</v>
      </c>
      <c r="C34" s="3">
        <v>874593203</v>
      </c>
      <c r="E34" s="7">
        <v>-4966396750</v>
      </c>
      <c r="G34" s="3">
        <v>0</v>
      </c>
      <c r="I34" s="7">
        <v>-4091803547</v>
      </c>
      <c r="K34" s="3">
        <v>3126133353</v>
      </c>
      <c r="M34" s="7">
        <v>-4838316748</v>
      </c>
      <c r="O34" s="3">
        <v>0</v>
      </c>
      <c r="Q34" s="7">
        <v>-1712183395</v>
      </c>
    </row>
    <row r="35" spans="1:17" x14ac:dyDescent="0.25">
      <c r="A35" s="1" t="s">
        <v>96</v>
      </c>
      <c r="C35" s="3">
        <v>1183077</v>
      </c>
      <c r="E35" s="7">
        <v>-5456093</v>
      </c>
      <c r="G35" s="3">
        <v>0</v>
      </c>
      <c r="I35" s="7">
        <v>-4273016</v>
      </c>
      <c r="K35" s="3">
        <v>1183077</v>
      </c>
      <c r="M35" s="7">
        <v>-5456093</v>
      </c>
      <c r="O35" s="3">
        <v>0</v>
      </c>
      <c r="Q35" s="7">
        <v>-4273016</v>
      </c>
    </row>
    <row r="36" spans="1:17" x14ac:dyDescent="0.25">
      <c r="A36" s="1" t="s">
        <v>87</v>
      </c>
      <c r="C36" s="3">
        <v>7113410959</v>
      </c>
      <c r="E36" s="7">
        <v>906842063</v>
      </c>
      <c r="G36" s="3">
        <v>0</v>
      </c>
      <c r="I36" s="7">
        <v>8020253022</v>
      </c>
      <c r="K36" s="3">
        <v>59701435616</v>
      </c>
      <c r="M36" s="7">
        <v>-41847401625</v>
      </c>
      <c r="O36" s="3">
        <v>0</v>
      </c>
      <c r="Q36" s="7">
        <v>17854033991</v>
      </c>
    </row>
    <row r="37" spans="1:17" x14ac:dyDescent="0.25">
      <c r="A37" s="1" t="s">
        <v>93</v>
      </c>
      <c r="C37" s="3">
        <v>0</v>
      </c>
      <c r="E37" s="7">
        <v>1554348279</v>
      </c>
      <c r="G37" s="3">
        <v>0</v>
      </c>
      <c r="I37" s="7">
        <v>1554348279</v>
      </c>
      <c r="K37" s="3">
        <v>0</v>
      </c>
      <c r="M37" s="7">
        <v>2651290679</v>
      </c>
      <c r="O37" s="3">
        <v>0</v>
      </c>
      <c r="Q37" s="7">
        <v>2651290679</v>
      </c>
    </row>
    <row r="38" spans="1:17" x14ac:dyDescent="0.25">
      <c r="A38" s="1" t="s">
        <v>90</v>
      </c>
      <c r="C38" s="3">
        <v>0</v>
      </c>
      <c r="E38" s="7">
        <v>7366105699</v>
      </c>
      <c r="G38" s="3">
        <v>0</v>
      </c>
      <c r="I38" s="7">
        <v>7366105699</v>
      </c>
      <c r="K38" s="3">
        <v>0</v>
      </c>
      <c r="M38" s="7">
        <v>20504239779</v>
      </c>
      <c r="O38" s="3">
        <v>0</v>
      </c>
      <c r="Q38" s="7">
        <v>20504239779</v>
      </c>
    </row>
    <row r="39" spans="1:17" x14ac:dyDescent="0.25">
      <c r="A39" s="1" t="s">
        <v>44</v>
      </c>
      <c r="C39" s="3">
        <v>11297177</v>
      </c>
      <c r="E39" s="7">
        <v>1497</v>
      </c>
      <c r="G39" s="3">
        <v>0</v>
      </c>
      <c r="I39" s="7">
        <v>11298674</v>
      </c>
      <c r="K39" s="3">
        <v>42179083</v>
      </c>
      <c r="M39" s="7">
        <v>-325234</v>
      </c>
      <c r="O39" s="3">
        <v>0</v>
      </c>
      <c r="Q39" s="7">
        <v>41853849</v>
      </c>
    </row>
    <row r="40" spans="1:17" x14ac:dyDescent="0.25">
      <c r="A40" s="1" t="s">
        <v>81</v>
      </c>
      <c r="C40" s="3">
        <v>0</v>
      </c>
      <c r="E40" s="7">
        <v>-383841884</v>
      </c>
      <c r="G40" s="3">
        <v>0</v>
      </c>
      <c r="I40" s="7">
        <v>-383841884</v>
      </c>
      <c r="K40" s="3">
        <v>0</v>
      </c>
      <c r="M40" s="7">
        <v>-243962940</v>
      </c>
      <c r="O40" s="3">
        <v>0</v>
      </c>
      <c r="Q40" s="7">
        <v>-243962940</v>
      </c>
    </row>
    <row r="41" spans="1:17" x14ac:dyDescent="0.25">
      <c r="A41" s="1" t="s">
        <v>84</v>
      </c>
      <c r="C41" s="3">
        <v>265445745</v>
      </c>
      <c r="E41" s="7">
        <v>-1940412180</v>
      </c>
      <c r="G41" s="3">
        <v>0</v>
      </c>
      <c r="I41" s="7">
        <v>-1674966435</v>
      </c>
      <c r="K41" s="3">
        <v>900744990</v>
      </c>
      <c r="M41" s="7">
        <v>-1808435195</v>
      </c>
      <c r="O41" s="3">
        <v>0</v>
      </c>
      <c r="Q41" s="7">
        <v>-907690205</v>
      </c>
    </row>
    <row r="42" spans="1:17" x14ac:dyDescent="0.25">
      <c r="A42" s="1" t="s">
        <v>66</v>
      </c>
      <c r="C42" s="3">
        <v>0</v>
      </c>
      <c r="E42" s="7">
        <v>-987378906</v>
      </c>
      <c r="G42" s="3">
        <v>0</v>
      </c>
      <c r="I42" s="7">
        <v>-987378906</v>
      </c>
      <c r="K42" s="3">
        <v>0</v>
      </c>
      <c r="M42" s="7">
        <v>38526510</v>
      </c>
      <c r="O42" s="3">
        <v>0</v>
      </c>
      <c r="Q42" s="7">
        <v>38526510</v>
      </c>
    </row>
    <row r="43" spans="1:17" ht="23.25" thickBot="1" x14ac:dyDescent="0.3">
      <c r="C43" s="4">
        <f>SUM(C8:C42)</f>
        <v>8265930161</v>
      </c>
      <c r="E43" s="11">
        <f>SUM(E8:E42)</f>
        <v>-6672831463</v>
      </c>
      <c r="G43" s="4">
        <f>SUM(G8:G42)</f>
        <v>11938404508</v>
      </c>
      <c r="I43" s="4">
        <f>SUM(I8:I42)</f>
        <v>13531503206</v>
      </c>
      <c r="K43" s="4">
        <f>SUM(K8:K42)</f>
        <v>65133623764</v>
      </c>
      <c r="M43" s="11">
        <f>SUM(M8:M42)</f>
        <v>-28301582679</v>
      </c>
      <c r="O43" s="4">
        <f>SUM(O8:O42)</f>
        <v>119427865475</v>
      </c>
      <c r="Q43" s="4">
        <f>SUM(Q8:Q42)</f>
        <v>156259906560</v>
      </c>
    </row>
    <row r="44" spans="1:17" ht="23.25" thickTop="1" x14ac:dyDescent="0.2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11" sqref="I11"/>
    </sheetView>
  </sheetViews>
  <sheetFormatPr defaultRowHeight="22.5" x14ac:dyDescent="0.25"/>
  <cols>
    <col min="1" max="1" width="26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" x14ac:dyDescent="0.25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" x14ac:dyDescent="0.25">
      <c r="A6" s="17" t="s">
        <v>195</v>
      </c>
      <c r="B6" s="17" t="s">
        <v>195</v>
      </c>
      <c r="C6" s="17" t="s">
        <v>195</v>
      </c>
      <c r="E6" s="17" t="s">
        <v>134</v>
      </c>
      <c r="F6" s="17" t="s">
        <v>134</v>
      </c>
      <c r="G6" s="17" t="s">
        <v>134</v>
      </c>
      <c r="I6" s="17" t="s">
        <v>135</v>
      </c>
      <c r="J6" s="17" t="s">
        <v>135</v>
      </c>
      <c r="K6" s="17" t="s">
        <v>135</v>
      </c>
    </row>
    <row r="7" spans="1:11" ht="24" x14ac:dyDescent="0.25">
      <c r="A7" s="17" t="s">
        <v>196</v>
      </c>
      <c r="C7" s="17" t="s">
        <v>119</v>
      </c>
      <c r="E7" s="17" t="s">
        <v>197</v>
      </c>
      <c r="G7" s="17" t="s">
        <v>198</v>
      </c>
      <c r="I7" s="17" t="s">
        <v>197</v>
      </c>
      <c r="K7" s="17" t="s">
        <v>198</v>
      </c>
    </row>
    <row r="8" spans="1:11" x14ac:dyDescent="0.25">
      <c r="A8" s="1" t="s">
        <v>125</v>
      </c>
      <c r="C8" s="1" t="s">
        <v>128</v>
      </c>
      <c r="E8" s="3">
        <v>0</v>
      </c>
      <c r="G8" s="12">
        <v>0</v>
      </c>
      <c r="I8" s="3">
        <v>3113</v>
      </c>
      <c r="K8" s="12">
        <v>1</v>
      </c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rightToLeft="1" workbookViewId="0">
      <selection activeCell="J21" sqref="J21"/>
    </sheetView>
  </sheetViews>
  <sheetFormatPr defaultRowHeight="22.5" x14ac:dyDescent="0.2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8" t="s">
        <v>0</v>
      </c>
      <c r="B2" s="18"/>
      <c r="C2" s="18"/>
      <c r="D2" s="18"/>
      <c r="E2" s="18"/>
    </row>
    <row r="3" spans="1:5" ht="24" x14ac:dyDescent="0.25">
      <c r="A3" s="18" t="s">
        <v>132</v>
      </c>
      <c r="B3" s="18"/>
      <c r="C3" s="18"/>
      <c r="D3" s="18"/>
      <c r="E3" s="18"/>
    </row>
    <row r="4" spans="1:5" ht="24" x14ac:dyDescent="0.25">
      <c r="A4" s="18" t="s">
        <v>2</v>
      </c>
      <c r="B4" s="18"/>
      <c r="C4" s="18"/>
      <c r="D4" s="18"/>
      <c r="E4" s="18"/>
    </row>
    <row r="5" spans="1:5" ht="24" x14ac:dyDescent="0.25">
      <c r="E5" s="9" t="s">
        <v>205</v>
      </c>
    </row>
    <row r="6" spans="1:5" ht="24" x14ac:dyDescent="0.25">
      <c r="A6" s="16" t="s">
        <v>199</v>
      </c>
      <c r="C6" s="17" t="s">
        <v>134</v>
      </c>
      <c r="E6" s="17" t="s">
        <v>206</v>
      </c>
    </row>
    <row r="7" spans="1:5" ht="24" x14ac:dyDescent="0.25">
      <c r="A7" s="17" t="s">
        <v>199</v>
      </c>
      <c r="C7" s="17" t="s">
        <v>122</v>
      </c>
      <c r="E7" s="17" t="s">
        <v>122</v>
      </c>
    </row>
    <row r="8" spans="1:5" x14ac:dyDescent="0.25">
      <c r="A8" s="1" t="s">
        <v>200</v>
      </c>
      <c r="C8" s="3">
        <v>0</v>
      </c>
      <c r="E8" s="3">
        <v>734332126</v>
      </c>
    </row>
    <row r="9" spans="1:5" ht="24.75" thickBot="1" x14ac:dyDescent="0.3">
      <c r="A9" s="2" t="s">
        <v>104</v>
      </c>
      <c r="C9" s="4">
        <v>0</v>
      </c>
      <c r="E9" s="4">
        <v>734332126</v>
      </c>
    </row>
    <row r="10" spans="1:5" ht="23.25" thickTop="1" x14ac:dyDescent="0.2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0"/>
  <sheetViews>
    <sheetView rightToLeft="1" workbookViewId="0">
      <selection activeCell="S20" sqref="S20"/>
    </sheetView>
  </sheetViews>
  <sheetFormatPr defaultRowHeight="22.5" x14ac:dyDescent="0.25"/>
  <cols>
    <col min="1" max="1" width="28.7109375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1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2.8554687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x14ac:dyDescent="0.25">
      <c r="Y5" s="3"/>
    </row>
    <row r="6" spans="1:25" ht="24" x14ac:dyDescent="0.25">
      <c r="A6" s="16" t="s">
        <v>3</v>
      </c>
      <c r="C6" s="17" t="s">
        <v>203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" x14ac:dyDescent="0.2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" x14ac:dyDescent="0.2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25">
      <c r="A9" s="1" t="s">
        <v>15</v>
      </c>
      <c r="C9" s="3">
        <v>12400000</v>
      </c>
      <c r="E9" s="3">
        <v>5026413991</v>
      </c>
      <c r="G9" s="3">
        <v>5992200800</v>
      </c>
      <c r="I9" s="3">
        <v>0</v>
      </c>
      <c r="K9" s="3">
        <v>0</v>
      </c>
      <c r="M9" s="3">
        <v>0</v>
      </c>
      <c r="O9" s="3">
        <v>0</v>
      </c>
      <c r="Q9" s="3">
        <v>12400000</v>
      </c>
      <c r="S9" s="3">
        <v>515</v>
      </c>
      <c r="U9" s="3">
        <v>5026413991</v>
      </c>
      <c r="W9" s="3">
        <v>6323736500</v>
      </c>
      <c r="Y9" s="5">
        <v>5.0801677332785724E-3</v>
      </c>
    </row>
    <row r="10" spans="1:25" x14ac:dyDescent="0.25">
      <c r="A10" s="1" t="s">
        <v>16</v>
      </c>
      <c r="C10" s="3">
        <v>424984</v>
      </c>
      <c r="E10" s="3">
        <v>1634233746</v>
      </c>
      <c r="G10" s="3">
        <v>1871477285.4820001</v>
      </c>
      <c r="I10" s="3">
        <v>0</v>
      </c>
      <c r="K10" s="3">
        <v>0</v>
      </c>
      <c r="M10" s="3">
        <v>0</v>
      </c>
      <c r="O10" s="3">
        <v>0</v>
      </c>
      <c r="Q10" s="3">
        <v>424984</v>
      </c>
      <c r="S10" s="3">
        <v>4934</v>
      </c>
      <c r="U10" s="3">
        <v>1634233746</v>
      </c>
      <c r="W10" s="3">
        <v>2076426563.204</v>
      </c>
      <c r="Y10" s="5">
        <v>1.6680953146785103E-3</v>
      </c>
    </row>
    <row r="11" spans="1:25" x14ac:dyDescent="0.25">
      <c r="A11" s="1" t="s">
        <v>17</v>
      </c>
      <c r="C11" s="3">
        <v>110000</v>
      </c>
      <c r="E11" s="3">
        <v>4313521095</v>
      </c>
      <c r="G11" s="3">
        <v>6660480915</v>
      </c>
      <c r="I11" s="3">
        <v>0</v>
      </c>
      <c r="K11" s="3">
        <v>0</v>
      </c>
      <c r="M11" s="3">
        <v>0</v>
      </c>
      <c r="O11" s="3">
        <v>0</v>
      </c>
      <c r="Q11" s="3">
        <v>110000</v>
      </c>
      <c r="S11" s="3">
        <v>62145</v>
      </c>
      <c r="U11" s="3">
        <v>4313521095</v>
      </c>
      <c r="W11" s="3">
        <v>6769299487.5</v>
      </c>
      <c r="Y11" s="5">
        <v>5.4381103376613931E-3</v>
      </c>
    </row>
    <row r="12" spans="1:25" x14ac:dyDescent="0.25">
      <c r="A12" s="1" t="s">
        <v>18</v>
      </c>
      <c r="C12" s="3">
        <v>195000</v>
      </c>
      <c r="E12" s="3">
        <v>4116731889</v>
      </c>
      <c r="G12" s="3">
        <v>4286019855</v>
      </c>
      <c r="I12" s="3">
        <v>0</v>
      </c>
      <c r="K12" s="3">
        <v>0</v>
      </c>
      <c r="M12" s="3">
        <v>0</v>
      </c>
      <c r="O12" s="3">
        <v>0</v>
      </c>
      <c r="Q12" s="3">
        <v>195000</v>
      </c>
      <c r="S12" s="3">
        <v>24410</v>
      </c>
      <c r="U12" s="3">
        <v>4116731889</v>
      </c>
      <c r="W12" s="3">
        <v>4713540487.5</v>
      </c>
      <c r="Y12" s="5">
        <v>3.7866182903256093E-3</v>
      </c>
    </row>
    <row r="13" spans="1:25" x14ac:dyDescent="0.25">
      <c r="A13" s="1" t="s">
        <v>19</v>
      </c>
      <c r="C13" s="3">
        <v>353813</v>
      </c>
      <c r="E13" s="3">
        <v>2855357467</v>
      </c>
      <c r="G13" s="3">
        <v>3015577123.21275</v>
      </c>
      <c r="I13" s="3">
        <v>0</v>
      </c>
      <c r="K13" s="3">
        <v>0</v>
      </c>
      <c r="M13" s="7">
        <v>-80000</v>
      </c>
      <c r="O13" s="3">
        <v>751520541</v>
      </c>
      <c r="Q13" s="3">
        <v>273813</v>
      </c>
      <c r="S13" s="3">
        <v>9570</v>
      </c>
      <c r="U13" s="3">
        <v>2209737895</v>
      </c>
      <c r="W13" s="3">
        <v>2594841603.5025001</v>
      </c>
      <c r="Y13" s="5">
        <v>2.0845635467388992E-3</v>
      </c>
    </row>
    <row r="14" spans="1:25" x14ac:dyDescent="0.25">
      <c r="A14" s="1" t="s">
        <v>20</v>
      </c>
      <c r="C14" s="3">
        <v>15000</v>
      </c>
      <c r="E14" s="3">
        <v>158351348</v>
      </c>
      <c r="G14" s="3">
        <v>160658160</v>
      </c>
      <c r="I14" s="3">
        <v>0</v>
      </c>
      <c r="K14" s="3">
        <v>0</v>
      </c>
      <c r="M14" s="3">
        <v>0</v>
      </c>
      <c r="O14" s="3">
        <v>0</v>
      </c>
      <c r="Q14" s="3">
        <v>15000</v>
      </c>
      <c r="S14" s="3">
        <v>13108</v>
      </c>
      <c r="U14" s="3">
        <v>158351348</v>
      </c>
      <c r="W14" s="3">
        <v>194702955</v>
      </c>
      <c r="Y14" s="5">
        <v>1.5641443465662903E-4</v>
      </c>
    </row>
    <row r="15" spans="1:25" x14ac:dyDescent="0.25">
      <c r="A15" s="1" t="s">
        <v>21</v>
      </c>
      <c r="C15" s="3">
        <v>600000</v>
      </c>
      <c r="E15" s="3">
        <v>1115380320</v>
      </c>
      <c r="G15" s="3">
        <v>1397440800</v>
      </c>
      <c r="I15" s="3">
        <v>0</v>
      </c>
      <c r="K15" s="3">
        <v>0</v>
      </c>
      <c r="M15" s="7">
        <v>-600000</v>
      </c>
      <c r="O15" s="3">
        <v>1542116378</v>
      </c>
      <c r="Q15" s="3">
        <v>0</v>
      </c>
      <c r="S15" s="3">
        <v>0</v>
      </c>
      <c r="U15" s="3">
        <v>0</v>
      </c>
      <c r="W15" s="3">
        <v>0</v>
      </c>
      <c r="Y15" s="5">
        <v>0</v>
      </c>
    </row>
    <row r="16" spans="1:25" x14ac:dyDescent="0.25">
      <c r="A16" s="1" t="s">
        <v>22</v>
      </c>
      <c r="C16" s="3">
        <v>101765</v>
      </c>
      <c r="E16" s="3">
        <v>364556621</v>
      </c>
      <c r="G16" s="3">
        <v>404602756.86874998</v>
      </c>
      <c r="I16" s="3">
        <v>0</v>
      </c>
      <c r="K16" s="3">
        <v>0</v>
      </c>
      <c r="M16" s="3">
        <v>0</v>
      </c>
      <c r="O16" s="3">
        <v>0</v>
      </c>
      <c r="Q16" s="3">
        <v>101765</v>
      </c>
      <c r="S16" s="3">
        <v>4535</v>
      </c>
      <c r="U16" s="3">
        <v>364556621</v>
      </c>
      <c r="W16" s="3">
        <v>457004608.31875002</v>
      </c>
      <c r="Y16" s="5">
        <v>3.6713421964063909E-4</v>
      </c>
    </row>
    <row r="17" spans="1:25" x14ac:dyDescent="0.25">
      <c r="A17" s="1" t="s">
        <v>23</v>
      </c>
      <c r="C17" s="3">
        <v>303970</v>
      </c>
      <c r="E17" s="3">
        <v>890901926</v>
      </c>
      <c r="G17" s="3">
        <v>1141114854.8675001</v>
      </c>
      <c r="I17" s="3">
        <v>0</v>
      </c>
      <c r="K17" s="3">
        <v>0</v>
      </c>
      <c r="M17" s="3">
        <v>0</v>
      </c>
      <c r="O17" s="3">
        <v>0</v>
      </c>
      <c r="Q17" s="3">
        <v>303970</v>
      </c>
      <c r="S17" s="3">
        <v>4385</v>
      </c>
      <c r="U17" s="3">
        <v>890901926</v>
      </c>
      <c r="W17" s="3">
        <v>1319912592.6125</v>
      </c>
      <c r="Y17" s="5">
        <v>1.0603505322744058E-3</v>
      </c>
    </row>
    <row r="18" spans="1:25" x14ac:dyDescent="0.25">
      <c r="A18" s="1" t="s">
        <v>24</v>
      </c>
      <c r="C18" s="3">
        <v>89546</v>
      </c>
      <c r="E18" s="3">
        <v>1865834749</v>
      </c>
      <c r="G18" s="3">
        <v>2121943131.145</v>
      </c>
      <c r="I18" s="3">
        <v>0</v>
      </c>
      <c r="K18" s="3">
        <v>0</v>
      </c>
      <c r="M18" s="3">
        <v>0</v>
      </c>
      <c r="O18" s="3">
        <v>0</v>
      </c>
      <c r="Q18" s="3">
        <v>89546</v>
      </c>
      <c r="S18" s="3">
        <v>27045</v>
      </c>
      <c r="U18" s="3">
        <v>1865834749</v>
      </c>
      <c r="W18" s="3">
        <v>2398159297.1925001</v>
      </c>
      <c r="Y18" s="5">
        <v>1.9265590020803931E-3</v>
      </c>
    </row>
    <row r="19" spans="1:25" x14ac:dyDescent="0.25">
      <c r="A19" s="1" t="s">
        <v>25</v>
      </c>
      <c r="C19" s="3">
        <v>1997564</v>
      </c>
      <c r="E19" s="3">
        <v>4815650782</v>
      </c>
      <c r="G19" s="3">
        <v>8292143852.1920004</v>
      </c>
      <c r="I19" s="3">
        <v>0</v>
      </c>
      <c r="K19" s="3">
        <v>0</v>
      </c>
      <c r="M19" s="3">
        <v>0</v>
      </c>
      <c r="O19" s="3">
        <v>0</v>
      </c>
      <c r="Q19" s="3">
        <v>1997564</v>
      </c>
      <c r="S19" s="3">
        <v>5111</v>
      </c>
      <c r="U19" s="3">
        <v>4815650782</v>
      </c>
      <c r="W19" s="3">
        <v>10110006495.361</v>
      </c>
      <c r="Y19" s="5">
        <v>8.1218641511975921E-3</v>
      </c>
    </row>
    <row r="20" spans="1:25" x14ac:dyDescent="0.25">
      <c r="A20" s="1" t="s">
        <v>26</v>
      </c>
      <c r="C20" s="3">
        <v>1759000</v>
      </c>
      <c r="E20" s="3">
        <v>4304121692</v>
      </c>
      <c r="G20" s="3">
        <v>5833454812.75</v>
      </c>
      <c r="I20" s="3">
        <v>0</v>
      </c>
      <c r="K20" s="3">
        <v>0</v>
      </c>
      <c r="M20" s="3">
        <v>0</v>
      </c>
      <c r="O20" s="3">
        <v>0</v>
      </c>
      <c r="Q20" s="3">
        <v>1759000</v>
      </c>
      <c r="S20" s="3">
        <v>4091</v>
      </c>
      <c r="U20" s="3">
        <v>4304121692</v>
      </c>
      <c r="W20" s="3">
        <v>7125907320</v>
      </c>
      <c r="Y20" s="5">
        <v>5.7245909024510409E-3</v>
      </c>
    </row>
    <row r="21" spans="1:25" x14ac:dyDescent="0.25">
      <c r="A21" s="1" t="s">
        <v>27</v>
      </c>
      <c r="C21" s="3">
        <v>770</v>
      </c>
      <c r="E21" s="3">
        <v>3558441840</v>
      </c>
      <c r="G21" s="3">
        <v>3478910319.5</v>
      </c>
      <c r="I21" s="3">
        <v>0</v>
      </c>
      <c r="K21" s="3">
        <v>0</v>
      </c>
      <c r="M21" s="3">
        <v>0</v>
      </c>
      <c r="O21" s="3">
        <v>0</v>
      </c>
      <c r="Q21" s="3">
        <v>770</v>
      </c>
      <c r="S21" s="3">
        <v>4900022</v>
      </c>
      <c r="U21" s="3">
        <v>3558441840</v>
      </c>
      <c r="W21" s="3">
        <v>3768300668.8249998</v>
      </c>
      <c r="Y21" s="5">
        <v>3.0272607764502565E-3</v>
      </c>
    </row>
    <row r="22" spans="1:25" x14ac:dyDescent="0.25">
      <c r="A22" s="1" t="s">
        <v>28</v>
      </c>
      <c r="C22" s="3">
        <v>1950</v>
      </c>
      <c r="E22" s="3">
        <v>9420447098</v>
      </c>
      <c r="G22" s="3">
        <v>8811053199</v>
      </c>
      <c r="I22" s="3">
        <v>0</v>
      </c>
      <c r="K22" s="3">
        <v>0</v>
      </c>
      <c r="M22" s="3">
        <v>0</v>
      </c>
      <c r="O22" s="3">
        <v>0</v>
      </c>
      <c r="Q22" s="3">
        <v>1950</v>
      </c>
      <c r="S22" s="3">
        <v>4928035</v>
      </c>
      <c r="U22" s="3">
        <v>9420447098</v>
      </c>
      <c r="W22" s="3">
        <v>9597656164.6875</v>
      </c>
      <c r="Y22" s="5">
        <v>7.7102679978755624E-3</v>
      </c>
    </row>
    <row r="23" spans="1:25" x14ac:dyDescent="0.25">
      <c r="A23" s="1" t="s">
        <v>29</v>
      </c>
      <c r="C23" s="3">
        <v>250</v>
      </c>
      <c r="E23" s="3">
        <v>987481308</v>
      </c>
      <c r="G23" s="3">
        <v>1133237180.625</v>
      </c>
      <c r="I23" s="3">
        <v>0</v>
      </c>
      <c r="K23" s="3">
        <v>0</v>
      </c>
      <c r="M23" s="3">
        <v>0</v>
      </c>
      <c r="O23" s="3">
        <v>0</v>
      </c>
      <c r="Q23" s="3">
        <v>250</v>
      </c>
      <c r="S23" s="3">
        <v>4932431</v>
      </c>
      <c r="U23" s="3">
        <v>987481308</v>
      </c>
      <c r="W23" s="3">
        <v>1231566365.3125</v>
      </c>
      <c r="Y23" s="5">
        <v>9.8937767417281441E-4</v>
      </c>
    </row>
    <row r="24" spans="1:25" x14ac:dyDescent="0.25">
      <c r="A24" s="1" t="s">
        <v>30</v>
      </c>
      <c r="C24" s="3">
        <v>2788626</v>
      </c>
      <c r="E24" s="3">
        <v>10922980843</v>
      </c>
      <c r="G24" s="3">
        <v>14464406463.867001</v>
      </c>
      <c r="I24" s="3">
        <v>1694627</v>
      </c>
      <c r="K24" s="3">
        <v>0</v>
      </c>
      <c r="M24" s="3">
        <v>0</v>
      </c>
      <c r="O24" s="3">
        <v>0</v>
      </c>
      <c r="Q24" s="3">
        <v>4483253</v>
      </c>
      <c r="S24" s="3">
        <v>3844</v>
      </c>
      <c r="U24" s="3">
        <v>10922980843</v>
      </c>
      <c r="W24" s="3">
        <v>17065596692.813</v>
      </c>
      <c r="Y24" s="5">
        <v>1.3709630954416605E-2</v>
      </c>
    </row>
    <row r="25" spans="1:25" x14ac:dyDescent="0.25">
      <c r="A25" s="1" t="s">
        <v>31</v>
      </c>
      <c r="C25" s="3">
        <v>14652</v>
      </c>
      <c r="E25" s="3">
        <v>94302845</v>
      </c>
      <c r="G25" s="3">
        <v>108194679.351</v>
      </c>
      <c r="I25" s="3">
        <v>0</v>
      </c>
      <c r="K25" s="3">
        <v>0</v>
      </c>
      <c r="M25" s="3">
        <v>0</v>
      </c>
      <c r="O25" s="3">
        <v>0</v>
      </c>
      <c r="Q25" s="3">
        <v>14652</v>
      </c>
      <c r="S25" s="3">
        <v>8435</v>
      </c>
      <c r="U25" s="3">
        <v>94302845</v>
      </c>
      <c r="W25" s="3">
        <v>122384621.205</v>
      </c>
      <c r="Y25" s="5">
        <v>9.8317569635477623E-5</v>
      </c>
    </row>
    <row r="26" spans="1:25" x14ac:dyDescent="0.25">
      <c r="A26" s="1" t="s">
        <v>32</v>
      </c>
      <c r="C26" s="3">
        <v>1080572</v>
      </c>
      <c r="E26" s="3">
        <v>7023891141</v>
      </c>
      <c r="G26" s="3">
        <v>7262337202.901</v>
      </c>
      <c r="I26" s="3">
        <v>0</v>
      </c>
      <c r="K26" s="3">
        <v>0</v>
      </c>
      <c r="M26" s="3">
        <v>0</v>
      </c>
      <c r="O26" s="3">
        <v>0</v>
      </c>
      <c r="Q26" s="3">
        <v>1080572</v>
      </c>
      <c r="S26" s="3">
        <v>7248</v>
      </c>
      <c r="U26" s="3">
        <v>7023891141</v>
      </c>
      <c r="W26" s="3">
        <v>7755623993.9040003</v>
      </c>
      <c r="Y26" s="5">
        <v>6.2304731965464079E-3</v>
      </c>
    </row>
    <row r="27" spans="1:25" x14ac:dyDescent="0.25">
      <c r="A27" s="1" t="s">
        <v>33</v>
      </c>
      <c r="C27" s="3">
        <v>1486710</v>
      </c>
      <c r="E27" s="3">
        <v>4988265644</v>
      </c>
      <c r="G27" s="3">
        <v>9573811390</v>
      </c>
      <c r="I27" s="3">
        <v>356013</v>
      </c>
      <c r="K27" s="3">
        <v>0</v>
      </c>
      <c r="M27" s="7">
        <v>-300000</v>
      </c>
      <c r="O27" s="3">
        <v>2026673242</v>
      </c>
      <c r="Q27" s="3">
        <v>1542723</v>
      </c>
      <c r="S27" s="3">
        <v>5902</v>
      </c>
      <c r="U27" s="3">
        <v>3981694295</v>
      </c>
      <c r="W27" s="3">
        <v>9016375922.3264999</v>
      </c>
      <c r="Y27" s="5">
        <v>7.2432970652260599E-3</v>
      </c>
    </row>
    <row r="28" spans="1:25" x14ac:dyDescent="0.25">
      <c r="A28" s="1" t="s">
        <v>34</v>
      </c>
      <c r="C28" s="3">
        <v>60000</v>
      </c>
      <c r="E28" s="3">
        <v>876461141</v>
      </c>
      <c r="G28" s="3">
        <v>853139985</v>
      </c>
      <c r="I28" s="3">
        <v>0</v>
      </c>
      <c r="K28" s="3">
        <v>0</v>
      </c>
      <c r="M28" s="3">
        <v>0</v>
      </c>
      <c r="O28" s="3">
        <v>0</v>
      </c>
      <c r="Q28" s="3">
        <v>60000</v>
      </c>
      <c r="S28" s="3">
        <v>16415</v>
      </c>
      <c r="U28" s="3">
        <v>876461141</v>
      </c>
      <c r="W28" s="3">
        <v>975297225</v>
      </c>
      <c r="Y28" s="5">
        <v>7.8350410280395651E-4</v>
      </c>
    </row>
    <row r="29" spans="1:25" ht="23.25" thickBot="1" x14ac:dyDescent="0.3">
      <c r="E29" s="4">
        <f>SUM(E9:E28)</f>
        <v>69333327486</v>
      </c>
      <c r="G29" s="4">
        <f>SUM(G9:G28)</f>
        <v>86862204766.762009</v>
      </c>
      <c r="K29" s="4">
        <f>SUM(K9:K28)</f>
        <v>0</v>
      </c>
      <c r="O29" s="4">
        <f>SUM(O9:O28)</f>
        <v>4320310161</v>
      </c>
      <c r="U29" s="4">
        <f>SUM(U9:U28)</f>
        <v>66565756245</v>
      </c>
      <c r="W29" s="4">
        <f>SUM(W9:W28)</f>
        <v>93616339564.264771</v>
      </c>
      <c r="Y29" s="6">
        <f>SUM(Y9:Y28)</f>
        <v>7.5206597802110808E-2</v>
      </c>
    </row>
    <row r="30" spans="1:25" ht="23.25" thickTop="1" x14ac:dyDescent="0.25"/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8"/>
  <sheetViews>
    <sheetView rightToLeft="1" topLeftCell="J1" workbookViewId="0">
      <selection activeCell="AK24" sqref="AK24"/>
    </sheetView>
  </sheetViews>
  <sheetFormatPr defaultRowHeight="22.5" x14ac:dyDescent="0.25"/>
  <cols>
    <col min="1" max="1" width="31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x14ac:dyDescent="0.25">
      <c r="AK5" s="3"/>
    </row>
    <row r="6" spans="1:37" ht="24" x14ac:dyDescent="0.25">
      <c r="A6" s="17" t="s">
        <v>36</v>
      </c>
      <c r="B6" s="17" t="s">
        <v>36</v>
      </c>
      <c r="C6" s="17" t="s">
        <v>36</v>
      </c>
      <c r="D6" s="17" t="s">
        <v>36</v>
      </c>
      <c r="E6" s="17" t="s">
        <v>36</v>
      </c>
      <c r="F6" s="17" t="s">
        <v>36</v>
      </c>
      <c r="G6" s="17" t="s">
        <v>36</v>
      </c>
      <c r="H6" s="17" t="s">
        <v>36</v>
      </c>
      <c r="I6" s="17" t="s">
        <v>36</v>
      </c>
      <c r="J6" s="17" t="s">
        <v>36</v>
      </c>
      <c r="K6" s="17" t="s">
        <v>36</v>
      </c>
      <c r="L6" s="17" t="s">
        <v>36</v>
      </c>
      <c r="M6" s="17" t="s">
        <v>36</v>
      </c>
      <c r="O6" s="17" t="s">
        <v>203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" x14ac:dyDescent="0.25">
      <c r="A7" s="16" t="s">
        <v>37</v>
      </c>
      <c r="C7" s="16" t="s">
        <v>38</v>
      </c>
      <c r="E7" s="16" t="s">
        <v>39</v>
      </c>
      <c r="G7" s="16" t="s">
        <v>40</v>
      </c>
      <c r="I7" s="16" t="s">
        <v>41</v>
      </c>
      <c r="K7" s="16" t="s">
        <v>42</v>
      </c>
      <c r="M7" s="16" t="s">
        <v>35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43</v>
      </c>
      <c r="AG7" s="16" t="s">
        <v>8</v>
      </c>
      <c r="AI7" s="16" t="s">
        <v>9</v>
      </c>
      <c r="AK7" s="16" t="s">
        <v>13</v>
      </c>
    </row>
    <row r="8" spans="1:37" ht="24" x14ac:dyDescent="0.25">
      <c r="A8" s="17" t="s">
        <v>37</v>
      </c>
      <c r="C8" s="17" t="s">
        <v>38</v>
      </c>
      <c r="E8" s="17" t="s">
        <v>39</v>
      </c>
      <c r="G8" s="17" t="s">
        <v>40</v>
      </c>
      <c r="I8" s="17" t="s">
        <v>41</v>
      </c>
      <c r="K8" s="17" t="s">
        <v>42</v>
      </c>
      <c r="M8" s="17" t="s">
        <v>35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43</v>
      </c>
      <c r="AG8" s="17" t="s">
        <v>8</v>
      </c>
      <c r="AI8" s="17" t="s">
        <v>9</v>
      </c>
      <c r="AK8" s="17" t="s">
        <v>13</v>
      </c>
    </row>
    <row r="9" spans="1:37" x14ac:dyDescent="0.25">
      <c r="A9" s="1" t="s">
        <v>44</v>
      </c>
      <c r="C9" s="1" t="s">
        <v>45</v>
      </c>
      <c r="E9" s="1" t="s">
        <v>45</v>
      </c>
      <c r="G9" s="1" t="s">
        <v>46</v>
      </c>
      <c r="I9" s="1" t="s">
        <v>47</v>
      </c>
      <c r="K9" s="3">
        <v>18</v>
      </c>
      <c r="M9" s="3">
        <v>18</v>
      </c>
      <c r="O9" s="3">
        <v>749</v>
      </c>
      <c r="Q9" s="3">
        <v>742047594</v>
      </c>
      <c r="S9" s="3">
        <v>741720862</v>
      </c>
      <c r="U9" s="3">
        <v>0</v>
      </c>
      <c r="W9" s="3">
        <v>0</v>
      </c>
      <c r="Y9" s="3">
        <v>0</v>
      </c>
      <c r="AA9" s="3">
        <v>0</v>
      </c>
      <c r="AC9" s="3">
        <v>749</v>
      </c>
      <c r="AE9" s="3">
        <v>991002</v>
      </c>
      <c r="AG9" s="3">
        <v>742047594</v>
      </c>
      <c r="AI9" s="3">
        <v>741722359</v>
      </c>
      <c r="AK9" s="5">
        <v>5.958619552290115E-4</v>
      </c>
    </row>
    <row r="10" spans="1:37" x14ac:dyDescent="0.25">
      <c r="A10" s="1" t="s">
        <v>48</v>
      </c>
      <c r="C10" s="1" t="s">
        <v>45</v>
      </c>
      <c r="E10" s="1" t="s">
        <v>45</v>
      </c>
      <c r="G10" s="1" t="s">
        <v>49</v>
      </c>
      <c r="I10" s="1" t="s">
        <v>50</v>
      </c>
      <c r="K10" s="3">
        <v>20</v>
      </c>
      <c r="M10" s="3">
        <v>20</v>
      </c>
      <c r="O10" s="3">
        <v>50000</v>
      </c>
      <c r="Q10" s="3">
        <v>49535887498</v>
      </c>
      <c r="S10" s="3">
        <v>49663967500</v>
      </c>
      <c r="U10" s="3">
        <v>0</v>
      </c>
      <c r="W10" s="3">
        <v>0</v>
      </c>
      <c r="Y10" s="3">
        <v>0</v>
      </c>
      <c r="AA10" s="3">
        <v>0</v>
      </c>
      <c r="AC10" s="3">
        <v>50000</v>
      </c>
      <c r="AE10" s="3">
        <v>894600</v>
      </c>
      <c r="AG10" s="3">
        <v>49535887498</v>
      </c>
      <c r="AI10" s="3">
        <v>44697570750</v>
      </c>
      <c r="AK10" s="5">
        <v>3.5907751165799862E-2</v>
      </c>
    </row>
    <row r="11" spans="1:37" x14ac:dyDescent="0.25">
      <c r="A11" s="1" t="s">
        <v>51</v>
      </c>
      <c r="C11" s="1" t="s">
        <v>45</v>
      </c>
      <c r="E11" s="1" t="s">
        <v>45</v>
      </c>
      <c r="G11" s="1" t="s">
        <v>52</v>
      </c>
      <c r="I11" s="1" t="s">
        <v>53</v>
      </c>
      <c r="K11" s="3">
        <v>0</v>
      </c>
      <c r="M11" s="3">
        <v>0</v>
      </c>
      <c r="O11" s="3">
        <v>8127</v>
      </c>
      <c r="Q11" s="3">
        <v>7364948652</v>
      </c>
      <c r="S11" s="3">
        <v>7936563868</v>
      </c>
      <c r="U11" s="3">
        <v>0</v>
      </c>
      <c r="W11" s="3">
        <v>0</v>
      </c>
      <c r="Y11" s="3">
        <v>8127</v>
      </c>
      <c r="AA11" s="3">
        <v>8049893931</v>
      </c>
      <c r="AC11" s="3">
        <v>0</v>
      </c>
      <c r="AE11" s="3">
        <v>0</v>
      </c>
      <c r="AG11" s="3">
        <v>0</v>
      </c>
      <c r="AI11" s="3">
        <v>0</v>
      </c>
      <c r="AK11" s="5">
        <v>0</v>
      </c>
    </row>
    <row r="12" spans="1:37" x14ac:dyDescent="0.25">
      <c r="A12" s="1" t="s">
        <v>54</v>
      </c>
      <c r="C12" s="1" t="s">
        <v>45</v>
      </c>
      <c r="E12" s="1" t="s">
        <v>45</v>
      </c>
      <c r="G12" s="1" t="s">
        <v>55</v>
      </c>
      <c r="I12" s="1" t="s">
        <v>56</v>
      </c>
      <c r="K12" s="3">
        <v>0</v>
      </c>
      <c r="M12" s="3">
        <v>0</v>
      </c>
      <c r="O12" s="3">
        <v>27882</v>
      </c>
      <c r="Q12" s="3">
        <v>24137740482</v>
      </c>
      <c r="S12" s="3">
        <v>27625545470</v>
      </c>
      <c r="U12" s="3">
        <v>0</v>
      </c>
      <c r="W12" s="3">
        <v>0</v>
      </c>
      <c r="Y12" s="3">
        <v>27882</v>
      </c>
      <c r="AA12" s="3">
        <v>27710123288</v>
      </c>
      <c r="AC12" s="3">
        <v>0</v>
      </c>
      <c r="AE12" s="3">
        <v>0</v>
      </c>
      <c r="AG12" s="3">
        <v>0</v>
      </c>
      <c r="AI12" s="3">
        <v>0</v>
      </c>
      <c r="AK12" s="5">
        <v>0</v>
      </c>
    </row>
    <row r="13" spans="1:37" x14ac:dyDescent="0.25">
      <c r="A13" s="1" t="s">
        <v>57</v>
      </c>
      <c r="C13" s="1" t="s">
        <v>45</v>
      </c>
      <c r="E13" s="1" t="s">
        <v>45</v>
      </c>
      <c r="G13" s="1" t="s">
        <v>58</v>
      </c>
      <c r="I13" s="1" t="s">
        <v>59</v>
      </c>
      <c r="K13" s="3">
        <v>0</v>
      </c>
      <c r="M13" s="3">
        <v>0</v>
      </c>
      <c r="O13" s="3">
        <v>12311</v>
      </c>
      <c r="Q13" s="3">
        <v>11007090508</v>
      </c>
      <c r="S13" s="3">
        <v>11413003599</v>
      </c>
      <c r="U13" s="3">
        <v>50000</v>
      </c>
      <c r="W13" s="3">
        <v>46994646434</v>
      </c>
      <c r="Y13" s="3">
        <v>62311</v>
      </c>
      <c r="AA13" s="3">
        <v>58746614451</v>
      </c>
      <c r="AC13" s="3">
        <v>0</v>
      </c>
      <c r="AE13" s="3">
        <v>0</v>
      </c>
      <c r="AG13" s="3">
        <v>0</v>
      </c>
      <c r="AI13" s="3">
        <v>0</v>
      </c>
      <c r="AK13" s="5">
        <v>0</v>
      </c>
    </row>
    <row r="14" spans="1:37" x14ac:dyDescent="0.25">
      <c r="A14" s="1" t="s">
        <v>60</v>
      </c>
      <c r="C14" s="1" t="s">
        <v>45</v>
      </c>
      <c r="E14" s="1" t="s">
        <v>45</v>
      </c>
      <c r="G14" s="1" t="s">
        <v>61</v>
      </c>
      <c r="I14" s="1" t="s">
        <v>62</v>
      </c>
      <c r="K14" s="3">
        <v>0</v>
      </c>
      <c r="M14" s="3">
        <v>0</v>
      </c>
      <c r="O14" s="3">
        <v>15693</v>
      </c>
      <c r="Q14" s="3">
        <v>14953150472</v>
      </c>
      <c r="S14" s="3">
        <v>15523818407</v>
      </c>
      <c r="U14" s="3">
        <v>0</v>
      </c>
      <c r="W14" s="3">
        <v>0</v>
      </c>
      <c r="Y14" s="3">
        <v>15693</v>
      </c>
      <c r="AA14" s="3">
        <v>15693000000</v>
      </c>
      <c r="AC14" s="3">
        <v>0</v>
      </c>
      <c r="AE14" s="3">
        <v>0</v>
      </c>
      <c r="AG14" s="3">
        <v>0</v>
      </c>
      <c r="AI14" s="3">
        <v>0</v>
      </c>
      <c r="AK14" s="5">
        <v>0</v>
      </c>
    </row>
    <row r="15" spans="1:37" x14ac:dyDescent="0.25">
      <c r="A15" s="1" t="s">
        <v>63</v>
      </c>
      <c r="C15" s="1" t="s">
        <v>45</v>
      </c>
      <c r="E15" s="1" t="s">
        <v>45</v>
      </c>
      <c r="G15" s="1" t="s">
        <v>64</v>
      </c>
      <c r="I15" s="1" t="s">
        <v>65</v>
      </c>
      <c r="K15" s="3">
        <v>0</v>
      </c>
      <c r="M15" s="3">
        <v>0</v>
      </c>
      <c r="O15" s="3">
        <v>28177</v>
      </c>
      <c r="Q15" s="3">
        <v>22191335454</v>
      </c>
      <c r="S15" s="3">
        <v>24826550256</v>
      </c>
      <c r="U15" s="3">
        <v>0</v>
      </c>
      <c r="W15" s="3">
        <v>0</v>
      </c>
      <c r="Y15" s="3">
        <v>28177</v>
      </c>
      <c r="AA15" s="3">
        <v>25293251621</v>
      </c>
      <c r="AC15" s="3">
        <v>0</v>
      </c>
      <c r="AE15" s="3">
        <v>0</v>
      </c>
      <c r="AG15" s="3">
        <v>0</v>
      </c>
      <c r="AI15" s="3">
        <v>0</v>
      </c>
      <c r="AK15" s="5">
        <v>0</v>
      </c>
    </row>
    <row r="16" spans="1:37" x14ac:dyDescent="0.25">
      <c r="A16" s="1" t="s">
        <v>66</v>
      </c>
      <c r="C16" s="1" t="s">
        <v>45</v>
      </c>
      <c r="E16" s="1" t="s">
        <v>45</v>
      </c>
      <c r="G16" s="1" t="s">
        <v>67</v>
      </c>
      <c r="I16" s="1" t="s">
        <v>68</v>
      </c>
      <c r="K16" s="3">
        <v>0</v>
      </c>
      <c r="M16" s="3">
        <v>0</v>
      </c>
      <c r="O16" s="3">
        <v>13293</v>
      </c>
      <c r="Q16" s="3">
        <v>10623497294</v>
      </c>
      <c r="S16" s="3">
        <v>11649402711</v>
      </c>
      <c r="U16" s="3">
        <v>0</v>
      </c>
      <c r="W16" s="3">
        <v>0</v>
      </c>
      <c r="Y16" s="3">
        <v>0</v>
      </c>
      <c r="AA16" s="3">
        <v>0</v>
      </c>
      <c r="AC16" s="3">
        <v>13293</v>
      </c>
      <c r="AE16" s="3">
        <v>802660</v>
      </c>
      <c r="AG16" s="3">
        <v>10623497294</v>
      </c>
      <c r="AI16" s="3">
        <v>10662023804</v>
      </c>
      <c r="AK16" s="5">
        <v>8.5653267337323213E-3</v>
      </c>
    </row>
    <row r="17" spans="1:37" x14ac:dyDescent="0.25">
      <c r="A17" s="1" t="s">
        <v>69</v>
      </c>
      <c r="C17" s="1" t="s">
        <v>45</v>
      </c>
      <c r="E17" s="1" t="s">
        <v>45</v>
      </c>
      <c r="G17" s="1" t="s">
        <v>70</v>
      </c>
      <c r="I17" s="1" t="s">
        <v>71</v>
      </c>
      <c r="K17" s="3">
        <v>0</v>
      </c>
      <c r="M17" s="3">
        <v>0</v>
      </c>
      <c r="O17" s="3">
        <v>25209</v>
      </c>
      <c r="Q17" s="3">
        <v>22017808246</v>
      </c>
      <c r="S17" s="3">
        <v>22640842872</v>
      </c>
      <c r="U17" s="3">
        <v>0</v>
      </c>
      <c r="W17" s="3">
        <v>0</v>
      </c>
      <c r="Y17" s="3">
        <v>25209</v>
      </c>
      <c r="AA17" s="3">
        <v>22935003769</v>
      </c>
      <c r="AC17" s="3">
        <v>0</v>
      </c>
      <c r="AE17" s="3">
        <v>0</v>
      </c>
      <c r="AG17" s="3">
        <v>0</v>
      </c>
      <c r="AI17" s="3">
        <v>0</v>
      </c>
      <c r="AK17" s="5">
        <v>0</v>
      </c>
    </row>
    <row r="18" spans="1:37" x14ac:dyDescent="0.25">
      <c r="A18" s="1" t="s">
        <v>72</v>
      </c>
      <c r="C18" s="1" t="s">
        <v>45</v>
      </c>
      <c r="E18" s="1" t="s">
        <v>45</v>
      </c>
      <c r="G18" s="1" t="s">
        <v>73</v>
      </c>
      <c r="I18" s="1" t="s">
        <v>74</v>
      </c>
      <c r="K18" s="3">
        <v>0</v>
      </c>
      <c r="M18" s="3">
        <v>0</v>
      </c>
      <c r="O18" s="3">
        <v>134282</v>
      </c>
      <c r="Q18" s="3">
        <v>114202372057</v>
      </c>
      <c r="S18" s="3">
        <v>111087308326</v>
      </c>
      <c r="U18" s="3">
        <v>0</v>
      </c>
      <c r="W18" s="3">
        <v>0</v>
      </c>
      <c r="Y18" s="3">
        <v>98720</v>
      </c>
      <c r="AA18" s="3">
        <v>85612248341</v>
      </c>
      <c r="AC18" s="3">
        <v>35562</v>
      </c>
      <c r="AE18" s="3">
        <v>797000</v>
      </c>
      <c r="AG18" s="3">
        <v>30244297485</v>
      </c>
      <c r="AI18" s="3">
        <v>28322365387</v>
      </c>
      <c r="AK18" s="5">
        <v>2.2752745432888181E-2</v>
      </c>
    </row>
    <row r="19" spans="1:37" x14ac:dyDescent="0.25">
      <c r="A19" s="1" t="s">
        <v>75</v>
      </c>
      <c r="C19" s="1" t="s">
        <v>45</v>
      </c>
      <c r="E19" s="1" t="s">
        <v>45</v>
      </c>
      <c r="G19" s="1" t="s">
        <v>76</v>
      </c>
      <c r="I19" s="1" t="s">
        <v>77</v>
      </c>
      <c r="K19" s="3">
        <v>0</v>
      </c>
      <c r="M19" s="3">
        <v>0</v>
      </c>
      <c r="O19" s="3">
        <v>505</v>
      </c>
      <c r="Q19" s="3">
        <v>407325093</v>
      </c>
      <c r="S19" s="3">
        <v>415193576</v>
      </c>
      <c r="U19" s="3">
        <v>18891</v>
      </c>
      <c r="W19" s="3">
        <v>15761406725</v>
      </c>
      <c r="Y19" s="3">
        <v>9396</v>
      </c>
      <c r="AA19" s="3">
        <v>7861567030</v>
      </c>
      <c r="AC19" s="3">
        <v>10000</v>
      </c>
      <c r="AE19" s="3">
        <v>757000</v>
      </c>
      <c r="AG19" s="3">
        <v>8394321464</v>
      </c>
      <c r="AI19" s="3">
        <v>7564511750</v>
      </c>
      <c r="AK19" s="5">
        <v>6.0769433562509485E-3</v>
      </c>
    </row>
    <row r="20" spans="1:37" x14ac:dyDescent="0.25">
      <c r="A20" s="1" t="s">
        <v>78</v>
      </c>
      <c r="C20" s="1" t="s">
        <v>45</v>
      </c>
      <c r="E20" s="1" t="s">
        <v>45</v>
      </c>
      <c r="G20" s="1" t="s">
        <v>79</v>
      </c>
      <c r="I20" s="1" t="s">
        <v>80</v>
      </c>
      <c r="K20" s="3">
        <v>0</v>
      </c>
      <c r="M20" s="3">
        <v>0</v>
      </c>
      <c r="O20" s="3">
        <v>11640</v>
      </c>
      <c r="Q20" s="3">
        <v>9746586276</v>
      </c>
      <c r="S20" s="3">
        <v>10501124481</v>
      </c>
      <c r="U20" s="3">
        <v>0</v>
      </c>
      <c r="W20" s="3">
        <v>0</v>
      </c>
      <c r="Y20" s="3">
        <v>11640</v>
      </c>
      <c r="AA20" s="3">
        <v>10659185766</v>
      </c>
      <c r="AC20" s="3">
        <v>0</v>
      </c>
      <c r="AE20" s="3">
        <v>0</v>
      </c>
      <c r="AG20" s="3">
        <v>0</v>
      </c>
      <c r="AI20" s="3">
        <v>0</v>
      </c>
      <c r="AK20" s="5">
        <v>0</v>
      </c>
    </row>
    <row r="21" spans="1:37" x14ac:dyDescent="0.25">
      <c r="A21" s="1" t="s">
        <v>81</v>
      </c>
      <c r="C21" s="1" t="s">
        <v>45</v>
      </c>
      <c r="E21" s="1" t="s">
        <v>45</v>
      </c>
      <c r="G21" s="1" t="s">
        <v>82</v>
      </c>
      <c r="I21" s="1" t="s">
        <v>83</v>
      </c>
      <c r="K21" s="3">
        <v>0</v>
      </c>
      <c r="M21" s="3">
        <v>0</v>
      </c>
      <c r="O21" s="3">
        <v>5151</v>
      </c>
      <c r="Q21" s="3">
        <v>4464000053</v>
      </c>
      <c r="S21" s="3">
        <v>4603878998</v>
      </c>
      <c r="U21" s="3">
        <v>0</v>
      </c>
      <c r="W21" s="3">
        <v>0</v>
      </c>
      <c r="Y21" s="3">
        <v>0</v>
      </c>
      <c r="AA21" s="3">
        <v>0</v>
      </c>
      <c r="AC21" s="3">
        <v>5151</v>
      </c>
      <c r="AE21" s="3">
        <v>819860</v>
      </c>
      <c r="AG21" s="3">
        <v>4464000053</v>
      </c>
      <c r="AI21" s="3">
        <v>4220037113</v>
      </c>
      <c r="AK21" s="5">
        <v>3.3901628214111483E-3</v>
      </c>
    </row>
    <row r="22" spans="1:37" x14ac:dyDescent="0.25">
      <c r="A22" s="1" t="s">
        <v>84</v>
      </c>
      <c r="C22" s="1" t="s">
        <v>45</v>
      </c>
      <c r="E22" s="1" t="s">
        <v>45</v>
      </c>
      <c r="G22" s="1" t="s">
        <v>85</v>
      </c>
      <c r="I22" s="1" t="s">
        <v>86</v>
      </c>
      <c r="K22" s="3">
        <v>16</v>
      </c>
      <c r="M22" s="3">
        <v>16</v>
      </c>
      <c r="O22" s="3">
        <v>20000</v>
      </c>
      <c r="Q22" s="3">
        <v>19273963500</v>
      </c>
      <c r="S22" s="3">
        <v>19405940485</v>
      </c>
      <c r="U22" s="3">
        <v>0</v>
      </c>
      <c r="W22" s="3">
        <v>0</v>
      </c>
      <c r="Y22" s="3">
        <v>0</v>
      </c>
      <c r="AA22" s="3">
        <v>0</v>
      </c>
      <c r="AC22" s="3">
        <v>20000</v>
      </c>
      <c r="AE22" s="3">
        <v>873910</v>
      </c>
      <c r="AG22" s="3">
        <v>19273963500</v>
      </c>
      <c r="AI22" s="3">
        <v>17465528308</v>
      </c>
      <c r="AK22" s="5">
        <v>1.4030915639031624E-2</v>
      </c>
    </row>
    <row r="23" spans="1:37" x14ac:dyDescent="0.25">
      <c r="A23" s="1" t="s">
        <v>87</v>
      </c>
      <c r="C23" s="1" t="s">
        <v>45</v>
      </c>
      <c r="E23" s="1" t="s">
        <v>45</v>
      </c>
      <c r="G23" s="1" t="s">
        <v>88</v>
      </c>
      <c r="I23" s="1" t="s">
        <v>89</v>
      </c>
      <c r="K23" s="3">
        <v>18</v>
      </c>
      <c r="M23" s="3">
        <v>18</v>
      </c>
      <c r="O23" s="3">
        <v>500000</v>
      </c>
      <c r="Q23" s="3">
        <v>500000000000</v>
      </c>
      <c r="S23" s="3">
        <v>457245756317</v>
      </c>
      <c r="U23" s="3">
        <v>0</v>
      </c>
      <c r="W23" s="3">
        <v>0</v>
      </c>
      <c r="Y23" s="3">
        <v>0</v>
      </c>
      <c r="AA23" s="3">
        <v>0</v>
      </c>
      <c r="AC23" s="3">
        <v>500000</v>
      </c>
      <c r="AE23" s="3">
        <v>916970</v>
      </c>
      <c r="AG23" s="3">
        <v>500000000000</v>
      </c>
      <c r="AI23" s="3">
        <v>458152598375</v>
      </c>
      <c r="AK23" s="5">
        <v>0.3680564563660127</v>
      </c>
    </row>
    <row r="24" spans="1:37" x14ac:dyDescent="0.25">
      <c r="A24" s="1" t="s">
        <v>90</v>
      </c>
      <c r="C24" s="1" t="s">
        <v>45</v>
      </c>
      <c r="E24" s="1" t="s">
        <v>45</v>
      </c>
      <c r="G24" s="1" t="s">
        <v>91</v>
      </c>
      <c r="I24" s="1" t="s">
        <v>92</v>
      </c>
      <c r="K24" s="3">
        <v>0</v>
      </c>
      <c r="M24" s="3">
        <v>0</v>
      </c>
      <c r="O24" s="3">
        <v>450000</v>
      </c>
      <c r="Q24" s="3">
        <v>415384311741</v>
      </c>
      <c r="S24" s="3">
        <v>428522445821</v>
      </c>
      <c r="U24" s="3">
        <v>0</v>
      </c>
      <c r="W24" s="3">
        <v>0</v>
      </c>
      <c r="Y24" s="3">
        <v>0</v>
      </c>
      <c r="AA24" s="3">
        <v>0</v>
      </c>
      <c r="AC24" s="3">
        <v>450000</v>
      </c>
      <c r="AE24" s="3">
        <v>969344</v>
      </c>
      <c r="AG24" s="3">
        <v>415384311741</v>
      </c>
      <c r="AI24" s="3">
        <v>435888551520</v>
      </c>
      <c r="AK24" s="5">
        <v>0.35017065539296882</v>
      </c>
    </row>
    <row r="25" spans="1:37" x14ac:dyDescent="0.25">
      <c r="A25" s="1" t="s">
        <v>93</v>
      </c>
      <c r="C25" s="1" t="s">
        <v>45</v>
      </c>
      <c r="E25" s="1" t="s">
        <v>45</v>
      </c>
      <c r="G25" s="1" t="s">
        <v>94</v>
      </c>
      <c r="I25" s="1" t="s">
        <v>95</v>
      </c>
      <c r="K25" s="3">
        <v>0</v>
      </c>
      <c r="M25" s="3">
        <v>0</v>
      </c>
      <c r="O25" s="3">
        <v>118000</v>
      </c>
      <c r="Q25" s="3">
        <v>88637015280</v>
      </c>
      <c r="S25" s="3">
        <v>89733957680</v>
      </c>
      <c r="U25" s="3">
        <v>0</v>
      </c>
      <c r="W25" s="3">
        <v>0</v>
      </c>
      <c r="Y25" s="3">
        <v>0</v>
      </c>
      <c r="AA25" s="3">
        <v>0</v>
      </c>
      <c r="AC25" s="3">
        <v>118000</v>
      </c>
      <c r="AE25" s="3">
        <v>774191</v>
      </c>
      <c r="AG25" s="3">
        <v>88637015280</v>
      </c>
      <c r="AI25" s="3">
        <v>91288305959</v>
      </c>
      <c r="AK25" s="5">
        <v>7.3336374208282373E-2</v>
      </c>
    </row>
    <row r="26" spans="1:37" x14ac:dyDescent="0.25">
      <c r="A26" s="1" t="s">
        <v>96</v>
      </c>
      <c r="C26" s="1" t="s">
        <v>45</v>
      </c>
      <c r="E26" s="1" t="s">
        <v>45</v>
      </c>
      <c r="G26" s="1" t="s">
        <v>49</v>
      </c>
      <c r="I26" s="1" t="s">
        <v>50</v>
      </c>
      <c r="K26" s="3">
        <v>20</v>
      </c>
      <c r="M26" s="3">
        <v>20</v>
      </c>
      <c r="O26" s="3">
        <v>0</v>
      </c>
      <c r="Q26" s="3">
        <v>0</v>
      </c>
      <c r="S26" s="3">
        <v>0</v>
      </c>
      <c r="U26" s="3">
        <v>1000</v>
      </c>
      <c r="W26" s="3">
        <v>1000725000</v>
      </c>
      <c r="Y26" s="3">
        <v>0</v>
      </c>
      <c r="AA26" s="3">
        <v>0</v>
      </c>
      <c r="AC26" s="3">
        <v>1000</v>
      </c>
      <c r="AE26" s="3">
        <v>995991</v>
      </c>
      <c r="AG26" s="3">
        <v>1000725000</v>
      </c>
      <c r="AI26" s="3">
        <v>995268906</v>
      </c>
      <c r="AK26" s="5">
        <v>7.995483338365956E-4</v>
      </c>
    </row>
    <row r="27" spans="1:37" ht="23.25" thickBot="1" x14ac:dyDescent="0.3">
      <c r="Q27" s="4">
        <f>SUM(Q9:Q26)</f>
        <v>1314689080200</v>
      </c>
      <c r="S27" s="4">
        <f>SUM(S9:S26)</f>
        <v>1293537021229</v>
      </c>
      <c r="W27" s="4">
        <f>SUM(W9:W26)</f>
        <v>63756778159</v>
      </c>
      <c r="AA27" s="4">
        <f>SUM(AA9:AA26)</f>
        <v>262560888197</v>
      </c>
      <c r="AG27" s="4">
        <f>SUM(AG9:AG26)</f>
        <v>1128300066909</v>
      </c>
      <c r="AI27" s="4">
        <f>SUM(AI9:AI26)</f>
        <v>1099998484231</v>
      </c>
      <c r="AK27" s="6">
        <f>SUM(AK9:AK26)</f>
        <v>0.88368274140544356</v>
      </c>
    </row>
    <row r="28" spans="1:37" ht="23.25" thickTop="1" x14ac:dyDescent="0.25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rightToLeft="1" workbookViewId="0">
      <selection activeCell="C11" sqref="C11"/>
    </sheetView>
  </sheetViews>
  <sheetFormatPr defaultRowHeight="22.5" x14ac:dyDescent="0.25"/>
  <cols>
    <col min="1" max="1" width="30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4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4" x14ac:dyDescent="0.25">
      <c r="A6" s="16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</row>
    <row r="7" spans="1:13" ht="24" x14ac:dyDescent="0.25">
      <c r="A7" s="17" t="s">
        <v>3</v>
      </c>
      <c r="C7" s="17" t="s">
        <v>7</v>
      </c>
      <c r="E7" s="17" t="s">
        <v>97</v>
      </c>
      <c r="G7" s="17" t="s">
        <v>98</v>
      </c>
      <c r="I7" s="17" t="s">
        <v>99</v>
      </c>
      <c r="K7" s="17" t="s">
        <v>100</v>
      </c>
      <c r="M7" s="17" t="s">
        <v>101</v>
      </c>
    </row>
    <row r="8" spans="1:13" x14ac:dyDescent="0.25">
      <c r="A8" s="1" t="s">
        <v>102</v>
      </c>
      <c r="C8" s="15">
        <v>50000</v>
      </c>
      <c r="E8" s="3">
        <v>994000</v>
      </c>
      <c r="G8" s="3">
        <v>894600</v>
      </c>
      <c r="I8" s="1" t="s">
        <v>103</v>
      </c>
      <c r="K8" s="3">
        <v>44730000000</v>
      </c>
      <c r="M8" s="1" t="s">
        <v>204</v>
      </c>
    </row>
    <row r="9" spans="1:13" x14ac:dyDescent="0.25">
      <c r="A9" s="1" t="s">
        <v>66</v>
      </c>
      <c r="C9" s="15">
        <v>13293</v>
      </c>
      <c r="E9" s="3">
        <v>891419</v>
      </c>
      <c r="G9" s="3">
        <v>802660</v>
      </c>
      <c r="I9" s="1" t="s">
        <v>105</v>
      </c>
      <c r="K9" s="3">
        <v>10669759380</v>
      </c>
      <c r="M9" s="1" t="s">
        <v>204</v>
      </c>
    </row>
    <row r="10" spans="1:13" x14ac:dyDescent="0.25">
      <c r="A10" s="1" t="s">
        <v>72</v>
      </c>
      <c r="C10" s="15">
        <v>35562</v>
      </c>
      <c r="E10" s="3">
        <v>878365</v>
      </c>
      <c r="G10" s="3">
        <v>797000</v>
      </c>
      <c r="I10" s="1" t="s">
        <v>106</v>
      </c>
      <c r="K10" s="3">
        <v>28342914000</v>
      </c>
      <c r="M10" s="1" t="s">
        <v>204</v>
      </c>
    </row>
    <row r="11" spans="1:13" x14ac:dyDescent="0.25">
      <c r="A11" s="1" t="s">
        <v>75</v>
      </c>
      <c r="C11" s="15">
        <v>10000</v>
      </c>
      <c r="E11" s="3">
        <v>840637</v>
      </c>
      <c r="G11" s="3">
        <v>757000</v>
      </c>
      <c r="I11" s="1" t="s">
        <v>107</v>
      </c>
      <c r="K11" s="3">
        <v>7570000000</v>
      </c>
      <c r="M11" s="1" t="s">
        <v>204</v>
      </c>
    </row>
    <row r="12" spans="1:13" x14ac:dyDescent="0.25">
      <c r="A12" s="1" t="s">
        <v>81</v>
      </c>
      <c r="C12" s="15">
        <v>5151</v>
      </c>
      <c r="E12" s="3">
        <v>909667</v>
      </c>
      <c r="G12" s="3">
        <v>819860</v>
      </c>
      <c r="I12" s="1" t="s">
        <v>108</v>
      </c>
      <c r="K12" s="3">
        <v>4223098860</v>
      </c>
      <c r="M12" s="1" t="s">
        <v>204</v>
      </c>
    </row>
    <row r="13" spans="1:13" x14ac:dyDescent="0.25">
      <c r="A13" s="1" t="s">
        <v>109</v>
      </c>
      <c r="C13" s="15">
        <v>20000</v>
      </c>
      <c r="E13" s="3">
        <v>971001</v>
      </c>
      <c r="G13" s="3">
        <v>873910</v>
      </c>
      <c r="I13" s="1" t="s">
        <v>103</v>
      </c>
      <c r="K13" s="3">
        <v>17478200000</v>
      </c>
      <c r="M13" s="1" t="s">
        <v>204</v>
      </c>
    </row>
    <row r="14" spans="1:13" x14ac:dyDescent="0.25">
      <c r="A14" s="1" t="s">
        <v>110</v>
      </c>
      <c r="C14" s="15">
        <v>450000</v>
      </c>
      <c r="E14" s="3">
        <v>949275</v>
      </c>
      <c r="G14" s="3">
        <v>969344</v>
      </c>
      <c r="I14" s="1" t="s">
        <v>111</v>
      </c>
      <c r="K14" s="3">
        <v>436204800000</v>
      </c>
      <c r="M14" s="1" t="s">
        <v>204</v>
      </c>
    </row>
    <row r="15" spans="1:13" x14ac:dyDescent="0.25">
      <c r="A15" s="1" t="s">
        <v>112</v>
      </c>
      <c r="C15" s="15">
        <v>118000</v>
      </c>
      <c r="E15" s="3">
        <v>783612</v>
      </c>
      <c r="G15" s="3">
        <v>774191</v>
      </c>
      <c r="I15" s="1" t="s">
        <v>113</v>
      </c>
      <c r="K15" s="3">
        <v>91354538000</v>
      </c>
      <c r="M15" s="1" t="s">
        <v>204</v>
      </c>
    </row>
    <row r="16" spans="1:13" x14ac:dyDescent="0.25">
      <c r="A16" s="1" t="s">
        <v>114</v>
      </c>
      <c r="C16" s="15">
        <v>500000</v>
      </c>
      <c r="E16" s="3">
        <v>1000000</v>
      </c>
      <c r="G16" s="3">
        <v>916970</v>
      </c>
      <c r="I16" s="1" t="s">
        <v>115</v>
      </c>
      <c r="K16" s="3">
        <v>458485000000</v>
      </c>
      <c r="M16" s="1" t="s">
        <v>204</v>
      </c>
    </row>
    <row r="17" spans="11:11" ht="23.25" thickBot="1" x14ac:dyDescent="0.3">
      <c r="K17" s="4">
        <f>SUM(K8:K16)</f>
        <v>1099058310240</v>
      </c>
    </row>
    <row r="18" spans="11:11" ht="23.25" thickTop="1" x14ac:dyDescent="0.2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E19" sqref="E19"/>
    </sheetView>
  </sheetViews>
  <sheetFormatPr defaultRowHeight="22.5" x14ac:dyDescent="0.25"/>
  <cols>
    <col min="1" max="1" width="26.71093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" x14ac:dyDescent="0.25">
      <c r="A6" s="16" t="s">
        <v>117</v>
      </c>
      <c r="C6" s="17" t="s">
        <v>118</v>
      </c>
      <c r="D6" s="17" t="s">
        <v>118</v>
      </c>
      <c r="E6" s="17" t="s">
        <v>118</v>
      </c>
      <c r="F6" s="17" t="s">
        <v>118</v>
      </c>
      <c r="G6" s="17" t="s">
        <v>118</v>
      </c>
      <c r="H6" s="17" t="s">
        <v>118</v>
      </c>
      <c r="I6" s="17" t="s">
        <v>118</v>
      </c>
      <c r="K6" s="17" t="s">
        <v>203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" x14ac:dyDescent="0.25">
      <c r="A7" s="17" t="s">
        <v>117</v>
      </c>
      <c r="C7" s="17" t="s">
        <v>119</v>
      </c>
      <c r="E7" s="17" t="s">
        <v>120</v>
      </c>
      <c r="G7" s="17" t="s">
        <v>121</v>
      </c>
      <c r="I7" s="17" t="s">
        <v>42</v>
      </c>
      <c r="K7" s="17" t="s">
        <v>122</v>
      </c>
      <c r="M7" s="17" t="s">
        <v>123</v>
      </c>
      <c r="O7" s="17" t="s">
        <v>124</v>
      </c>
      <c r="Q7" s="17" t="s">
        <v>122</v>
      </c>
      <c r="S7" s="17" t="s">
        <v>116</v>
      </c>
    </row>
    <row r="8" spans="1:19" x14ac:dyDescent="0.25">
      <c r="A8" s="1" t="s">
        <v>125</v>
      </c>
      <c r="C8" s="1" t="s">
        <v>128</v>
      </c>
      <c r="E8" s="1" t="s">
        <v>129</v>
      </c>
      <c r="G8" s="1" t="s">
        <v>127</v>
      </c>
      <c r="I8" s="1">
        <v>0</v>
      </c>
      <c r="K8" s="3">
        <v>100000</v>
      </c>
      <c r="M8" s="3">
        <v>0</v>
      </c>
      <c r="O8" s="3">
        <v>0</v>
      </c>
      <c r="Q8" s="3">
        <v>100000</v>
      </c>
      <c r="S8" s="5">
        <v>8.0334905372457762E-8</v>
      </c>
    </row>
    <row r="9" spans="1:19" x14ac:dyDescent="0.25">
      <c r="A9" s="1" t="s">
        <v>125</v>
      </c>
      <c r="C9" s="1" t="s">
        <v>130</v>
      </c>
      <c r="E9" s="1" t="s">
        <v>126</v>
      </c>
      <c r="G9" s="1" t="s">
        <v>131</v>
      </c>
      <c r="I9" s="1">
        <v>0</v>
      </c>
      <c r="K9" s="3">
        <v>902314070</v>
      </c>
      <c r="M9" s="3">
        <v>651242258864</v>
      </c>
      <c r="O9" s="3">
        <v>648231066656</v>
      </c>
      <c r="Q9" s="3">
        <v>3913506278</v>
      </c>
      <c r="S9" s="5">
        <v>3.1439115651764938E-3</v>
      </c>
    </row>
    <row r="10" spans="1:19" ht="23.25" thickBot="1" x14ac:dyDescent="0.3">
      <c r="K10" s="4">
        <f>SUM(K8:K9)</f>
        <v>902414070</v>
      </c>
      <c r="M10" s="4">
        <f>SUM(M8:M9)</f>
        <v>651242258864</v>
      </c>
      <c r="O10" s="4">
        <f>SUM(O8:O9)</f>
        <v>648231066656</v>
      </c>
      <c r="Q10" s="4">
        <f>SUM(Q8:Q9)</f>
        <v>3913606278</v>
      </c>
      <c r="S10" s="6">
        <f>SUM(S8:S9)</f>
        <v>3.1439919000818663E-3</v>
      </c>
    </row>
    <row r="11" spans="1:19" ht="23.25" thickTop="1" x14ac:dyDescent="0.25"/>
    <row r="12" spans="1:19" x14ac:dyDescent="0.25">
      <c r="Q12" s="3"/>
      <c r="S12" s="3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workbookViewId="0">
      <selection activeCell="N18" sqref="N18"/>
    </sheetView>
  </sheetViews>
  <sheetFormatPr defaultRowHeight="22.5" x14ac:dyDescent="0.25"/>
  <cols>
    <col min="1" max="1" width="24.855468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8" t="s">
        <v>0</v>
      </c>
      <c r="B2" s="18"/>
      <c r="C2" s="18"/>
      <c r="D2" s="18"/>
      <c r="E2" s="18"/>
      <c r="F2" s="18"/>
      <c r="G2" s="18"/>
    </row>
    <row r="3" spans="1:7" ht="24" x14ac:dyDescent="0.25">
      <c r="A3" s="18" t="s">
        <v>132</v>
      </c>
      <c r="B3" s="18"/>
      <c r="C3" s="18"/>
      <c r="D3" s="18"/>
      <c r="E3" s="18"/>
      <c r="F3" s="18"/>
      <c r="G3" s="18"/>
    </row>
    <row r="4" spans="1:7" ht="24" x14ac:dyDescent="0.25">
      <c r="A4" s="18" t="s">
        <v>2</v>
      </c>
      <c r="B4" s="18"/>
      <c r="C4" s="18"/>
      <c r="D4" s="18"/>
      <c r="E4" s="18"/>
      <c r="F4" s="18"/>
      <c r="G4" s="18"/>
    </row>
    <row r="6" spans="1:7" ht="24" x14ac:dyDescent="0.25">
      <c r="A6" s="17" t="s">
        <v>136</v>
      </c>
      <c r="C6" s="17" t="s">
        <v>122</v>
      </c>
      <c r="E6" s="17" t="s">
        <v>192</v>
      </c>
      <c r="G6" s="17" t="s">
        <v>13</v>
      </c>
    </row>
    <row r="7" spans="1:7" x14ac:dyDescent="0.25">
      <c r="A7" s="1" t="s">
        <v>201</v>
      </c>
      <c r="C7" s="3">
        <v>11873012478</v>
      </c>
      <c r="E7" s="5">
        <v>0.46735834784985619</v>
      </c>
      <c r="G7" s="5">
        <v>9.5381733390614027E-3</v>
      </c>
    </row>
    <row r="8" spans="1:7" x14ac:dyDescent="0.25">
      <c r="A8" s="1" t="s">
        <v>202</v>
      </c>
      <c r="C8" s="3">
        <v>13531503206</v>
      </c>
      <c r="E8" s="5">
        <v>0.53264165215014381</v>
      </c>
      <c r="G8" s="5">
        <v>1.0870520296011188E-2</v>
      </c>
    </row>
    <row r="9" spans="1:7" ht="23.25" thickBot="1" x14ac:dyDescent="0.3">
      <c r="C9" s="4">
        <f>SUM(C7:C8)</f>
        <v>25404515684</v>
      </c>
      <c r="E9" s="13">
        <f>SUM(E7:E8)</f>
        <v>1</v>
      </c>
      <c r="G9" s="6">
        <f>SUM(G7:G8)</f>
        <v>2.040869363507259E-2</v>
      </c>
    </row>
    <row r="10" spans="1:7" ht="23.25" thickTop="1" x14ac:dyDescent="0.25"/>
    <row r="11" spans="1:7" x14ac:dyDescent="0.25">
      <c r="G11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workbookViewId="0">
      <selection activeCell="E21" sqref="E21"/>
    </sheetView>
  </sheetViews>
  <sheetFormatPr defaultRowHeight="22.5" x14ac:dyDescent="0.25"/>
  <cols>
    <col min="1" max="1" width="32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" x14ac:dyDescent="0.25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" x14ac:dyDescent="0.25">
      <c r="A6" s="17" t="s">
        <v>133</v>
      </c>
      <c r="B6" s="17" t="s">
        <v>133</v>
      </c>
      <c r="C6" s="17" t="s">
        <v>133</v>
      </c>
      <c r="D6" s="17" t="s">
        <v>133</v>
      </c>
      <c r="E6" s="17" t="s">
        <v>133</v>
      </c>
      <c r="F6" s="17" t="s">
        <v>133</v>
      </c>
      <c r="G6" s="17" t="s">
        <v>133</v>
      </c>
      <c r="I6" s="17" t="s">
        <v>134</v>
      </c>
      <c r="J6" s="17" t="s">
        <v>134</v>
      </c>
      <c r="K6" s="17" t="s">
        <v>134</v>
      </c>
      <c r="L6" s="17" t="s">
        <v>134</v>
      </c>
      <c r="M6" s="17" t="s">
        <v>134</v>
      </c>
      <c r="O6" s="17" t="s">
        <v>135</v>
      </c>
      <c r="P6" s="17" t="s">
        <v>135</v>
      </c>
      <c r="Q6" s="17" t="s">
        <v>135</v>
      </c>
      <c r="R6" s="17" t="s">
        <v>135</v>
      </c>
      <c r="S6" s="17" t="s">
        <v>135</v>
      </c>
    </row>
    <row r="7" spans="1:19" ht="24" x14ac:dyDescent="0.25">
      <c r="A7" s="17" t="s">
        <v>136</v>
      </c>
      <c r="C7" s="17" t="s">
        <v>137</v>
      </c>
      <c r="E7" s="17" t="s">
        <v>41</v>
      </c>
      <c r="G7" s="17" t="s">
        <v>42</v>
      </c>
      <c r="I7" s="17" t="s">
        <v>138</v>
      </c>
      <c r="K7" s="17" t="s">
        <v>139</v>
      </c>
      <c r="M7" s="17" t="s">
        <v>140</v>
      </c>
      <c r="O7" s="17" t="s">
        <v>138</v>
      </c>
      <c r="Q7" s="17" t="s">
        <v>139</v>
      </c>
      <c r="S7" s="17" t="s">
        <v>140</v>
      </c>
    </row>
    <row r="8" spans="1:19" x14ac:dyDescent="0.25">
      <c r="A8" s="1" t="s">
        <v>48</v>
      </c>
      <c r="C8" s="1" t="s">
        <v>104</v>
      </c>
      <c r="E8" s="1" t="s">
        <v>50</v>
      </c>
      <c r="G8" s="3">
        <v>20</v>
      </c>
      <c r="I8" s="3">
        <v>874593203</v>
      </c>
      <c r="K8" s="1">
        <v>0</v>
      </c>
      <c r="M8" s="3">
        <v>874593203</v>
      </c>
      <c r="O8" s="3">
        <v>3126133353</v>
      </c>
      <c r="Q8" s="1">
        <v>0</v>
      </c>
      <c r="S8" s="3">
        <v>3126133353</v>
      </c>
    </row>
    <row r="9" spans="1:19" x14ac:dyDescent="0.25">
      <c r="A9" s="1" t="s">
        <v>96</v>
      </c>
      <c r="C9" s="1" t="s">
        <v>104</v>
      </c>
      <c r="E9" s="1" t="s">
        <v>50</v>
      </c>
      <c r="G9" s="3">
        <v>20</v>
      </c>
      <c r="I9" s="3">
        <v>1183077</v>
      </c>
      <c r="K9" s="1">
        <v>0</v>
      </c>
      <c r="M9" s="3">
        <v>1183077</v>
      </c>
      <c r="O9" s="3">
        <v>1183077</v>
      </c>
      <c r="Q9" s="1">
        <v>0</v>
      </c>
      <c r="S9" s="3">
        <v>1183077</v>
      </c>
    </row>
    <row r="10" spans="1:19" x14ac:dyDescent="0.25">
      <c r="A10" s="1" t="s">
        <v>87</v>
      </c>
      <c r="C10" s="1" t="s">
        <v>104</v>
      </c>
      <c r="E10" s="1" t="s">
        <v>89</v>
      </c>
      <c r="G10" s="3">
        <v>18</v>
      </c>
      <c r="I10" s="3">
        <v>7113410959</v>
      </c>
      <c r="K10" s="1">
        <v>0</v>
      </c>
      <c r="M10" s="3">
        <v>7113410959</v>
      </c>
      <c r="O10" s="3">
        <v>59701435616</v>
      </c>
      <c r="Q10" s="1">
        <v>0</v>
      </c>
      <c r="S10" s="3">
        <v>59701435616</v>
      </c>
    </row>
    <row r="11" spans="1:19" x14ac:dyDescent="0.25">
      <c r="A11" s="1" t="s">
        <v>44</v>
      </c>
      <c r="C11" s="1" t="s">
        <v>104</v>
      </c>
      <c r="E11" s="1" t="s">
        <v>47</v>
      </c>
      <c r="G11" s="3">
        <v>18</v>
      </c>
      <c r="I11" s="3">
        <v>11297177</v>
      </c>
      <c r="K11" s="1">
        <v>0</v>
      </c>
      <c r="M11" s="3">
        <v>11297177</v>
      </c>
      <c r="O11" s="3">
        <v>42179083</v>
      </c>
      <c r="Q11" s="1">
        <v>0</v>
      </c>
      <c r="S11" s="3">
        <v>42179083</v>
      </c>
    </row>
    <row r="12" spans="1:19" x14ac:dyDescent="0.25">
      <c r="A12" s="1" t="s">
        <v>145</v>
      </c>
      <c r="C12" s="1" t="s">
        <v>104</v>
      </c>
      <c r="E12" s="1" t="s">
        <v>146</v>
      </c>
      <c r="G12" s="3">
        <v>16</v>
      </c>
      <c r="I12" s="3">
        <v>0</v>
      </c>
      <c r="K12" s="1">
        <v>0</v>
      </c>
      <c r="M12" s="3">
        <v>0</v>
      </c>
      <c r="O12" s="3">
        <v>1361947645</v>
      </c>
      <c r="Q12" s="1">
        <v>0</v>
      </c>
      <c r="S12" s="3">
        <v>1361947645</v>
      </c>
    </row>
    <row r="13" spans="1:19" x14ac:dyDescent="0.25">
      <c r="A13" s="1" t="s">
        <v>84</v>
      </c>
      <c r="C13" s="1" t="s">
        <v>104</v>
      </c>
      <c r="E13" s="1" t="s">
        <v>86</v>
      </c>
      <c r="G13" s="3">
        <v>16</v>
      </c>
      <c r="I13" s="3">
        <v>265445745</v>
      </c>
      <c r="K13" s="1">
        <v>0</v>
      </c>
      <c r="M13" s="3">
        <v>265445745</v>
      </c>
      <c r="O13" s="3">
        <v>900744990</v>
      </c>
      <c r="Q13" s="1">
        <v>0</v>
      </c>
      <c r="S13" s="3">
        <v>900744990</v>
      </c>
    </row>
    <row r="14" spans="1:19" x14ac:dyDescent="0.25">
      <c r="A14" s="1" t="s">
        <v>125</v>
      </c>
      <c r="C14" s="3">
        <v>1</v>
      </c>
      <c r="E14" s="1" t="s">
        <v>104</v>
      </c>
      <c r="G14" s="1">
        <v>0</v>
      </c>
      <c r="I14" s="3">
        <v>0</v>
      </c>
      <c r="K14" s="3">
        <v>0</v>
      </c>
      <c r="M14" s="3">
        <v>0</v>
      </c>
      <c r="O14" s="3">
        <v>3113</v>
      </c>
      <c r="Q14" s="3">
        <v>0</v>
      </c>
      <c r="S14" s="3">
        <v>3113</v>
      </c>
    </row>
    <row r="15" spans="1:19" ht="23.25" thickBot="1" x14ac:dyDescent="0.3">
      <c r="I15" s="4">
        <f>SUM(I8:I14)</f>
        <v>8265930161</v>
      </c>
      <c r="K15" s="10">
        <f>SUM(K8:K14)</f>
        <v>0</v>
      </c>
      <c r="M15" s="4">
        <f>SUM(M8:M14)</f>
        <v>8265930161</v>
      </c>
      <c r="O15" s="4">
        <f>SUM(O8:O14)</f>
        <v>65133626877</v>
      </c>
      <c r="Q15" s="10">
        <f>SUM(Q8:Q14)</f>
        <v>0</v>
      </c>
      <c r="S15" s="4">
        <f>SUM(S8:S14)</f>
        <v>65133626877</v>
      </c>
    </row>
    <row r="16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rightToLeft="1" workbookViewId="0">
      <selection activeCell="G23" sqref="G23"/>
    </sheetView>
  </sheetViews>
  <sheetFormatPr defaultRowHeight="22.5" x14ac:dyDescent="0.25"/>
  <cols>
    <col min="1" max="1" width="28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" x14ac:dyDescent="0.25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" x14ac:dyDescent="0.25">
      <c r="A6" s="16" t="s">
        <v>3</v>
      </c>
      <c r="C6" s="17" t="s">
        <v>159</v>
      </c>
      <c r="D6" s="17" t="s">
        <v>159</v>
      </c>
      <c r="E6" s="17" t="s">
        <v>159</v>
      </c>
      <c r="F6" s="17" t="s">
        <v>159</v>
      </c>
      <c r="G6" s="17" t="s">
        <v>159</v>
      </c>
      <c r="I6" s="17" t="s">
        <v>134</v>
      </c>
      <c r="J6" s="17" t="s">
        <v>134</v>
      </c>
      <c r="K6" s="17" t="s">
        <v>134</v>
      </c>
      <c r="L6" s="17" t="s">
        <v>134</v>
      </c>
      <c r="M6" s="17" t="s">
        <v>134</v>
      </c>
      <c r="O6" s="17" t="s">
        <v>135</v>
      </c>
      <c r="P6" s="17" t="s">
        <v>135</v>
      </c>
      <c r="Q6" s="17" t="s">
        <v>135</v>
      </c>
      <c r="R6" s="17" t="s">
        <v>135</v>
      </c>
      <c r="S6" s="17" t="s">
        <v>135</v>
      </c>
    </row>
    <row r="7" spans="1:19" ht="24" x14ac:dyDescent="0.25">
      <c r="A7" s="17" t="s">
        <v>3</v>
      </c>
      <c r="C7" s="17" t="s">
        <v>160</v>
      </c>
      <c r="E7" s="17" t="s">
        <v>161</v>
      </c>
      <c r="G7" s="17" t="s">
        <v>162</v>
      </c>
      <c r="I7" s="17" t="s">
        <v>163</v>
      </c>
      <c r="K7" s="17" t="s">
        <v>139</v>
      </c>
      <c r="M7" s="17" t="s">
        <v>164</v>
      </c>
      <c r="O7" s="17" t="s">
        <v>163</v>
      </c>
      <c r="Q7" s="17" t="s">
        <v>139</v>
      </c>
      <c r="S7" s="17" t="s">
        <v>164</v>
      </c>
    </row>
    <row r="8" spans="1:19" x14ac:dyDescent="0.25">
      <c r="A8" s="1" t="s">
        <v>25</v>
      </c>
      <c r="C8" s="1" t="s">
        <v>165</v>
      </c>
      <c r="E8" s="3">
        <v>1347564</v>
      </c>
      <c r="G8" s="3">
        <v>400</v>
      </c>
      <c r="I8" s="3">
        <v>0</v>
      </c>
      <c r="K8" s="3">
        <v>0</v>
      </c>
      <c r="M8" s="3">
        <v>0</v>
      </c>
      <c r="O8" s="3">
        <v>539025600</v>
      </c>
      <c r="Q8" s="3">
        <v>0</v>
      </c>
      <c r="S8" s="3">
        <v>539025600</v>
      </c>
    </row>
    <row r="9" spans="1:19" x14ac:dyDescent="0.25">
      <c r="A9" s="1" t="s">
        <v>33</v>
      </c>
      <c r="C9" s="1" t="s">
        <v>166</v>
      </c>
      <c r="E9" s="3">
        <v>1000000</v>
      </c>
      <c r="G9" s="3">
        <v>150</v>
      </c>
      <c r="I9" s="3">
        <v>0</v>
      </c>
      <c r="K9" s="3">
        <v>0</v>
      </c>
      <c r="M9" s="3">
        <v>0</v>
      </c>
      <c r="O9" s="3">
        <v>150000000</v>
      </c>
      <c r="Q9" s="3">
        <v>0</v>
      </c>
      <c r="S9" s="3">
        <v>150000000</v>
      </c>
    </row>
    <row r="10" spans="1:19" x14ac:dyDescent="0.25">
      <c r="A10" s="1" t="s">
        <v>167</v>
      </c>
      <c r="C10" s="1" t="s">
        <v>168</v>
      </c>
      <c r="E10" s="3">
        <v>1000000</v>
      </c>
      <c r="G10" s="3">
        <v>50</v>
      </c>
      <c r="I10" s="3">
        <v>0</v>
      </c>
      <c r="K10" s="3">
        <v>0</v>
      </c>
      <c r="M10" s="3">
        <v>0</v>
      </c>
      <c r="O10" s="3">
        <v>50000000</v>
      </c>
      <c r="Q10" s="3">
        <v>0</v>
      </c>
      <c r="S10" s="3">
        <v>50000000</v>
      </c>
    </row>
    <row r="11" spans="1:19" x14ac:dyDescent="0.25">
      <c r="A11" s="1" t="s">
        <v>18</v>
      </c>
      <c r="C11" s="1" t="s">
        <v>169</v>
      </c>
      <c r="E11" s="3">
        <v>195000</v>
      </c>
      <c r="G11" s="3">
        <v>2080</v>
      </c>
      <c r="I11" s="3">
        <v>0</v>
      </c>
      <c r="K11" s="3">
        <v>0</v>
      </c>
      <c r="M11" s="3">
        <v>0</v>
      </c>
      <c r="O11" s="3">
        <v>405600000</v>
      </c>
      <c r="Q11" s="3">
        <v>51427751</v>
      </c>
      <c r="S11" s="3">
        <v>354172249</v>
      </c>
    </row>
    <row r="12" spans="1:19" x14ac:dyDescent="0.25">
      <c r="A12" s="1" t="s">
        <v>32</v>
      </c>
      <c r="C12" s="1" t="s">
        <v>170</v>
      </c>
      <c r="E12" s="3">
        <v>1080572</v>
      </c>
      <c r="G12" s="3">
        <v>860</v>
      </c>
      <c r="I12" s="3">
        <v>929291920</v>
      </c>
      <c r="K12" s="3">
        <v>130724408</v>
      </c>
      <c r="M12" s="3">
        <v>798567512</v>
      </c>
      <c r="O12" s="3">
        <v>929291920</v>
      </c>
      <c r="Q12" s="3">
        <v>130724408</v>
      </c>
      <c r="S12" s="3">
        <v>798567512</v>
      </c>
    </row>
    <row r="13" spans="1:19" x14ac:dyDescent="0.25">
      <c r="A13" s="1" t="s">
        <v>24</v>
      </c>
      <c r="C13" s="1" t="s">
        <v>171</v>
      </c>
      <c r="E13" s="3">
        <v>19546</v>
      </c>
      <c r="G13" s="3">
        <v>2000</v>
      </c>
      <c r="I13" s="3">
        <v>0</v>
      </c>
      <c r="K13" s="3">
        <v>0</v>
      </c>
      <c r="M13" s="3">
        <v>0</v>
      </c>
      <c r="O13" s="3">
        <v>39092000</v>
      </c>
      <c r="Q13" s="3">
        <v>0</v>
      </c>
      <c r="S13" s="3">
        <v>39092000</v>
      </c>
    </row>
    <row r="14" spans="1:19" x14ac:dyDescent="0.25">
      <c r="A14" s="1" t="s">
        <v>172</v>
      </c>
      <c r="C14" s="1" t="s">
        <v>156</v>
      </c>
      <c r="E14" s="3">
        <v>1000000</v>
      </c>
      <c r="G14" s="3">
        <v>900</v>
      </c>
      <c r="I14" s="3">
        <v>0</v>
      </c>
      <c r="K14" s="3">
        <v>0</v>
      </c>
      <c r="M14" s="3">
        <v>0</v>
      </c>
      <c r="O14" s="3">
        <v>900000000</v>
      </c>
      <c r="Q14" s="3">
        <v>18120805</v>
      </c>
      <c r="S14" s="3">
        <v>881879195</v>
      </c>
    </row>
    <row r="15" spans="1:19" x14ac:dyDescent="0.25">
      <c r="A15" s="1" t="s">
        <v>173</v>
      </c>
      <c r="C15" s="1" t="s">
        <v>174</v>
      </c>
      <c r="E15" s="3">
        <v>350000</v>
      </c>
      <c r="G15" s="3">
        <v>800</v>
      </c>
      <c r="I15" s="3">
        <v>0</v>
      </c>
      <c r="K15" s="3">
        <v>0</v>
      </c>
      <c r="M15" s="3">
        <v>0</v>
      </c>
      <c r="O15" s="3">
        <v>280000000</v>
      </c>
      <c r="Q15" s="3">
        <v>0</v>
      </c>
      <c r="S15" s="3">
        <v>280000000</v>
      </c>
    </row>
    <row r="16" spans="1:19" ht="23.25" thickBot="1" x14ac:dyDescent="0.3">
      <c r="I16" s="4">
        <f>SUM(I8:I15)</f>
        <v>929291920</v>
      </c>
      <c r="K16" s="4">
        <f>SUM(K8:K15)</f>
        <v>130724408</v>
      </c>
      <c r="M16" s="4">
        <f>SUM(M8:M15)</f>
        <v>798567512</v>
      </c>
      <c r="O16" s="4">
        <f>SUM(O8:O15)</f>
        <v>3293009520</v>
      </c>
      <c r="Q16" s="4">
        <f>SUM(Q8:Q15)</f>
        <v>200272964</v>
      </c>
      <c r="S16" s="4">
        <f>SUM(S8:S15)</f>
        <v>3092736556</v>
      </c>
    </row>
    <row r="17" spans="13:19" ht="23.25" thickTop="1" x14ac:dyDescent="0.25"/>
    <row r="18" spans="13:19" x14ac:dyDescent="0.25">
      <c r="M18" s="3"/>
      <c r="S18" s="3"/>
    </row>
    <row r="19" spans="13:19" x14ac:dyDescent="0.25">
      <c r="M19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rightToLeft="1" workbookViewId="0">
      <selection activeCell="I44" sqref="I44"/>
    </sheetView>
  </sheetViews>
  <sheetFormatPr defaultRowHeight="22.5" x14ac:dyDescent="0.25"/>
  <cols>
    <col min="1" max="1" width="32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" x14ac:dyDescent="0.25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" x14ac:dyDescent="0.25">
      <c r="A6" s="16" t="s">
        <v>3</v>
      </c>
      <c r="C6" s="17" t="s">
        <v>134</v>
      </c>
      <c r="D6" s="17" t="s">
        <v>134</v>
      </c>
      <c r="E6" s="17" t="s">
        <v>134</v>
      </c>
      <c r="F6" s="17" t="s">
        <v>134</v>
      </c>
      <c r="G6" s="17" t="s">
        <v>134</v>
      </c>
      <c r="H6" s="17" t="s">
        <v>134</v>
      </c>
      <c r="I6" s="17" t="s">
        <v>134</v>
      </c>
      <c r="K6" s="17" t="s">
        <v>135</v>
      </c>
      <c r="L6" s="17" t="s">
        <v>135</v>
      </c>
      <c r="M6" s="17" t="s">
        <v>135</v>
      </c>
      <c r="N6" s="17" t="s">
        <v>135</v>
      </c>
      <c r="O6" s="17" t="s">
        <v>135</v>
      </c>
      <c r="P6" s="17" t="s">
        <v>135</v>
      </c>
      <c r="Q6" s="17" t="s">
        <v>135</v>
      </c>
    </row>
    <row r="7" spans="1:17" ht="24" x14ac:dyDescent="0.25">
      <c r="A7" s="17" t="s">
        <v>3</v>
      </c>
      <c r="C7" s="17" t="s">
        <v>7</v>
      </c>
      <c r="E7" s="17" t="s">
        <v>175</v>
      </c>
      <c r="G7" s="17" t="s">
        <v>176</v>
      </c>
      <c r="I7" s="17" t="s">
        <v>177</v>
      </c>
      <c r="K7" s="17" t="s">
        <v>7</v>
      </c>
      <c r="M7" s="17" t="s">
        <v>175</v>
      </c>
      <c r="O7" s="17" t="s">
        <v>176</v>
      </c>
      <c r="Q7" s="17" t="s">
        <v>177</v>
      </c>
    </row>
    <row r="8" spans="1:17" x14ac:dyDescent="0.25">
      <c r="A8" s="1" t="s">
        <v>16</v>
      </c>
      <c r="C8" s="3">
        <v>424984</v>
      </c>
      <c r="E8" s="3">
        <v>2076426563</v>
      </c>
      <c r="G8" s="3">
        <v>1871477285</v>
      </c>
      <c r="I8" s="3">
        <v>204949278</v>
      </c>
      <c r="K8" s="3">
        <v>424984</v>
      </c>
      <c r="M8" s="3">
        <v>2076426563</v>
      </c>
      <c r="O8" s="3">
        <v>1634233746</v>
      </c>
      <c r="Q8" s="3">
        <v>442192817</v>
      </c>
    </row>
    <row r="9" spans="1:17" x14ac:dyDescent="0.25">
      <c r="A9" s="1" t="s">
        <v>22</v>
      </c>
      <c r="C9" s="3">
        <v>101765</v>
      </c>
      <c r="E9" s="3">
        <v>457004608</v>
      </c>
      <c r="G9" s="3">
        <v>404602756</v>
      </c>
      <c r="I9" s="3">
        <v>52401852</v>
      </c>
      <c r="K9" s="3">
        <v>101765</v>
      </c>
      <c r="M9" s="3">
        <v>457004608</v>
      </c>
      <c r="O9" s="3">
        <v>364556621</v>
      </c>
      <c r="Q9" s="3">
        <v>92447987</v>
      </c>
    </row>
    <row r="10" spans="1:17" x14ac:dyDescent="0.25">
      <c r="A10" s="1" t="s">
        <v>30</v>
      </c>
      <c r="C10" s="3">
        <v>4483253</v>
      </c>
      <c r="E10" s="3">
        <v>17065596692</v>
      </c>
      <c r="G10" s="3">
        <v>14464406463</v>
      </c>
      <c r="I10" s="3">
        <v>2601190229</v>
      </c>
      <c r="K10" s="3">
        <v>4483253</v>
      </c>
      <c r="M10" s="3">
        <v>17065596692</v>
      </c>
      <c r="O10" s="3">
        <v>10922980843</v>
      </c>
      <c r="Q10" s="3">
        <v>6142615849</v>
      </c>
    </row>
    <row r="11" spans="1:17" x14ac:dyDescent="0.25">
      <c r="A11" s="1" t="s">
        <v>23</v>
      </c>
      <c r="C11" s="3">
        <v>303970</v>
      </c>
      <c r="E11" s="3">
        <v>1319912592</v>
      </c>
      <c r="G11" s="3">
        <v>1141114854</v>
      </c>
      <c r="I11" s="3">
        <v>178797738</v>
      </c>
      <c r="K11" s="3">
        <v>303970</v>
      </c>
      <c r="M11" s="3">
        <v>1319912592</v>
      </c>
      <c r="O11" s="3">
        <v>890901926</v>
      </c>
      <c r="Q11" s="3">
        <v>429010666</v>
      </c>
    </row>
    <row r="12" spans="1:17" x14ac:dyDescent="0.25">
      <c r="A12" s="1" t="s">
        <v>27</v>
      </c>
      <c r="C12" s="3">
        <v>770</v>
      </c>
      <c r="E12" s="3">
        <v>3768300668</v>
      </c>
      <c r="G12" s="3">
        <v>3478910319</v>
      </c>
      <c r="I12" s="3">
        <v>289390349</v>
      </c>
      <c r="K12" s="3">
        <v>770</v>
      </c>
      <c r="M12" s="3">
        <v>3768300668</v>
      </c>
      <c r="O12" s="3">
        <v>3558441840</v>
      </c>
      <c r="Q12" s="3">
        <v>209858828</v>
      </c>
    </row>
    <row r="13" spans="1:17" x14ac:dyDescent="0.25">
      <c r="A13" s="1" t="s">
        <v>25</v>
      </c>
      <c r="C13" s="3">
        <v>1997564</v>
      </c>
      <c r="E13" s="3">
        <v>10110006495</v>
      </c>
      <c r="G13" s="3">
        <v>8292143852</v>
      </c>
      <c r="I13" s="3">
        <v>1817862643</v>
      </c>
      <c r="K13" s="3">
        <v>1997564</v>
      </c>
      <c r="M13" s="3">
        <v>10110006495</v>
      </c>
      <c r="O13" s="3">
        <v>4731085379</v>
      </c>
      <c r="Q13" s="3">
        <v>5378921116</v>
      </c>
    </row>
    <row r="14" spans="1:17" x14ac:dyDescent="0.25">
      <c r="A14" s="1" t="s">
        <v>32</v>
      </c>
      <c r="C14" s="3">
        <v>1080572</v>
      </c>
      <c r="E14" s="3">
        <v>7755623993</v>
      </c>
      <c r="G14" s="3">
        <v>7262337202</v>
      </c>
      <c r="I14" s="3">
        <v>493286791</v>
      </c>
      <c r="K14" s="3">
        <v>1080572</v>
      </c>
      <c r="M14" s="3">
        <v>7755623993</v>
      </c>
      <c r="O14" s="3">
        <v>7023891141</v>
      </c>
      <c r="Q14" s="3">
        <v>731732852</v>
      </c>
    </row>
    <row r="15" spans="1:17" x14ac:dyDescent="0.25">
      <c r="A15" s="1" t="s">
        <v>28</v>
      </c>
      <c r="C15" s="3">
        <v>1950</v>
      </c>
      <c r="E15" s="3">
        <v>9597656164</v>
      </c>
      <c r="G15" s="3">
        <v>8811053199</v>
      </c>
      <c r="I15" s="3">
        <v>786602965</v>
      </c>
      <c r="K15" s="3">
        <v>1950</v>
      </c>
      <c r="M15" s="3">
        <v>9597656164</v>
      </c>
      <c r="O15" s="3">
        <v>9420447098</v>
      </c>
      <c r="Q15" s="3">
        <v>177209066</v>
      </c>
    </row>
    <row r="16" spans="1:17" x14ac:dyDescent="0.25">
      <c r="A16" s="1" t="s">
        <v>33</v>
      </c>
      <c r="C16" s="3">
        <v>1542723</v>
      </c>
      <c r="E16" s="3">
        <v>9016375922</v>
      </c>
      <c r="G16" s="3">
        <v>8537143921</v>
      </c>
      <c r="I16" s="3">
        <v>479232001</v>
      </c>
      <c r="K16" s="3">
        <v>1542723</v>
      </c>
      <c r="M16" s="3">
        <v>9016375922</v>
      </c>
      <c r="O16" s="3">
        <v>4100745535</v>
      </c>
      <c r="Q16" s="3">
        <v>4915630387</v>
      </c>
    </row>
    <row r="17" spans="1:17" x14ac:dyDescent="0.25">
      <c r="A17" s="1" t="s">
        <v>15</v>
      </c>
      <c r="C17" s="3">
        <v>12400000</v>
      </c>
      <c r="E17" s="3">
        <v>6323736500</v>
      </c>
      <c r="G17" s="3">
        <v>5992200800</v>
      </c>
      <c r="I17" s="3">
        <v>331535700</v>
      </c>
      <c r="K17" s="3">
        <v>12400000</v>
      </c>
      <c r="M17" s="3">
        <v>6323736500</v>
      </c>
      <c r="O17" s="3">
        <v>5026413991</v>
      </c>
      <c r="Q17" s="3">
        <v>1297322509</v>
      </c>
    </row>
    <row r="18" spans="1:17" x14ac:dyDescent="0.25">
      <c r="A18" s="1" t="s">
        <v>26</v>
      </c>
      <c r="C18" s="3">
        <v>1759000</v>
      </c>
      <c r="E18" s="3">
        <v>7125907327</v>
      </c>
      <c r="G18" s="3">
        <v>5833454812</v>
      </c>
      <c r="I18" s="3">
        <v>1292452515</v>
      </c>
      <c r="K18" s="3">
        <v>1759000</v>
      </c>
      <c r="M18" s="3">
        <v>7125907327</v>
      </c>
      <c r="O18" s="3">
        <v>4304121692</v>
      </c>
      <c r="Q18" s="3">
        <v>2821785635</v>
      </c>
    </row>
    <row r="19" spans="1:17" x14ac:dyDescent="0.25">
      <c r="A19" s="1" t="s">
        <v>31</v>
      </c>
      <c r="C19" s="3">
        <v>14652</v>
      </c>
      <c r="E19" s="3">
        <v>122384621</v>
      </c>
      <c r="G19" s="3">
        <v>108194671</v>
      </c>
      <c r="I19" s="3">
        <v>14189950</v>
      </c>
      <c r="K19" s="3">
        <v>14652</v>
      </c>
      <c r="M19" s="3">
        <v>122384621</v>
      </c>
      <c r="O19" s="3">
        <v>94302913</v>
      </c>
      <c r="Q19" s="3">
        <v>28081708</v>
      </c>
    </row>
    <row r="20" spans="1:17" x14ac:dyDescent="0.25">
      <c r="A20" s="1" t="s">
        <v>34</v>
      </c>
      <c r="C20" s="3">
        <v>60000</v>
      </c>
      <c r="E20" s="3">
        <v>975297225</v>
      </c>
      <c r="G20" s="3">
        <v>853139985</v>
      </c>
      <c r="I20" s="3">
        <v>122157240</v>
      </c>
      <c r="K20" s="3">
        <v>60000</v>
      </c>
      <c r="M20" s="3">
        <v>975297225</v>
      </c>
      <c r="O20" s="3">
        <v>876461141</v>
      </c>
      <c r="Q20" s="3">
        <v>98836084</v>
      </c>
    </row>
    <row r="21" spans="1:17" x14ac:dyDescent="0.25">
      <c r="A21" s="1" t="s">
        <v>24</v>
      </c>
      <c r="C21" s="3">
        <v>89546</v>
      </c>
      <c r="E21" s="3">
        <v>2398159297</v>
      </c>
      <c r="G21" s="3">
        <v>2121943131</v>
      </c>
      <c r="I21" s="3">
        <v>276216166</v>
      </c>
      <c r="K21" s="3">
        <v>89546</v>
      </c>
      <c r="M21" s="3">
        <v>2398159297</v>
      </c>
      <c r="O21" s="3">
        <v>1865834741</v>
      </c>
      <c r="Q21" s="3">
        <v>532324556</v>
      </c>
    </row>
    <row r="22" spans="1:17" x14ac:dyDescent="0.25">
      <c r="A22" s="1" t="s">
        <v>17</v>
      </c>
      <c r="C22" s="3">
        <v>110000</v>
      </c>
      <c r="E22" s="3">
        <v>6769299487</v>
      </c>
      <c r="G22" s="3">
        <v>6660480915</v>
      </c>
      <c r="I22" s="3">
        <v>108818572</v>
      </c>
      <c r="K22" s="3">
        <v>110000</v>
      </c>
      <c r="M22" s="3">
        <v>6769299487</v>
      </c>
      <c r="O22" s="3">
        <v>4313521095</v>
      </c>
      <c r="Q22" s="3">
        <v>2455778392</v>
      </c>
    </row>
    <row r="23" spans="1:17" x14ac:dyDescent="0.25">
      <c r="A23" s="1" t="s">
        <v>19</v>
      </c>
      <c r="C23" s="3">
        <v>273813</v>
      </c>
      <c r="E23" s="3">
        <v>2594841603</v>
      </c>
      <c r="G23" s="3">
        <v>2369957551</v>
      </c>
      <c r="I23" s="3">
        <v>224884052</v>
      </c>
      <c r="K23" s="3">
        <v>273813</v>
      </c>
      <c r="M23" s="3">
        <v>2594841603</v>
      </c>
      <c r="O23" s="3">
        <v>2209737895</v>
      </c>
      <c r="Q23" s="3">
        <v>385103708</v>
      </c>
    </row>
    <row r="24" spans="1:17" x14ac:dyDescent="0.25">
      <c r="A24" s="1" t="s">
        <v>18</v>
      </c>
      <c r="C24" s="3">
        <v>195000</v>
      </c>
      <c r="E24" s="3">
        <v>4713540487</v>
      </c>
      <c r="G24" s="3">
        <v>4286019855</v>
      </c>
      <c r="I24" s="3">
        <v>427520632</v>
      </c>
      <c r="K24" s="3">
        <v>195000</v>
      </c>
      <c r="M24" s="3">
        <v>4713540487</v>
      </c>
      <c r="O24" s="3">
        <v>4116731889</v>
      </c>
      <c r="Q24" s="3">
        <v>596808598</v>
      </c>
    </row>
    <row r="25" spans="1:17" x14ac:dyDescent="0.25">
      <c r="A25" s="1" t="s">
        <v>21</v>
      </c>
      <c r="C25" s="3">
        <v>0</v>
      </c>
      <c r="E25" s="3">
        <v>0</v>
      </c>
      <c r="G25" s="3">
        <v>282060490</v>
      </c>
      <c r="I25" s="7">
        <v>-282060490</v>
      </c>
      <c r="K25" s="3">
        <v>0</v>
      </c>
      <c r="M25" s="3">
        <v>0</v>
      </c>
      <c r="O25" s="3">
        <v>0</v>
      </c>
      <c r="Q25" s="3">
        <v>0</v>
      </c>
    </row>
    <row r="26" spans="1:17" x14ac:dyDescent="0.25">
      <c r="A26" s="1" t="s">
        <v>29</v>
      </c>
      <c r="C26" s="3">
        <v>250</v>
      </c>
      <c r="E26" s="3">
        <v>1231566365</v>
      </c>
      <c r="G26" s="3">
        <v>1133237180</v>
      </c>
      <c r="I26" s="7">
        <v>98329185</v>
      </c>
      <c r="K26" s="3">
        <v>250</v>
      </c>
      <c r="M26" s="3">
        <v>1231566365</v>
      </c>
      <c r="O26" s="3">
        <v>987481308</v>
      </c>
      <c r="Q26" s="3">
        <v>244085057</v>
      </c>
    </row>
    <row r="27" spans="1:17" x14ac:dyDescent="0.25">
      <c r="A27" s="1" t="s">
        <v>20</v>
      </c>
      <c r="C27" s="3">
        <v>15000</v>
      </c>
      <c r="E27" s="3">
        <v>194702955</v>
      </c>
      <c r="G27" s="3">
        <v>160658160</v>
      </c>
      <c r="I27" s="7">
        <v>34044795</v>
      </c>
      <c r="K27" s="3">
        <v>15000</v>
      </c>
      <c r="M27" s="3">
        <v>194702955</v>
      </c>
      <c r="O27" s="3">
        <v>158351348</v>
      </c>
      <c r="Q27" s="3">
        <v>36351607</v>
      </c>
    </row>
    <row r="28" spans="1:17" x14ac:dyDescent="0.25">
      <c r="A28" s="1" t="s">
        <v>110</v>
      </c>
      <c r="C28" s="3">
        <v>450000</v>
      </c>
      <c r="E28" s="3">
        <v>435888551520</v>
      </c>
      <c r="G28" s="3">
        <v>428522445821</v>
      </c>
      <c r="I28" s="7">
        <v>7366105699</v>
      </c>
      <c r="K28" s="3">
        <v>450000</v>
      </c>
      <c r="M28" s="3">
        <v>435888551520</v>
      </c>
      <c r="O28" s="3">
        <v>415384311741</v>
      </c>
      <c r="Q28" s="3">
        <v>20504239779</v>
      </c>
    </row>
    <row r="29" spans="1:17" x14ac:dyDescent="0.25">
      <c r="A29" s="1" t="s">
        <v>66</v>
      </c>
      <c r="C29" s="3">
        <v>13293</v>
      </c>
      <c r="E29" s="3">
        <v>10662023804</v>
      </c>
      <c r="G29" s="3">
        <v>11649402711</v>
      </c>
      <c r="I29" s="7">
        <v>-987378907</v>
      </c>
      <c r="K29" s="3">
        <v>13293</v>
      </c>
      <c r="M29" s="3">
        <v>10662023804</v>
      </c>
      <c r="O29" s="3">
        <v>10623497294</v>
      </c>
      <c r="Q29" s="3">
        <v>38526510</v>
      </c>
    </row>
    <row r="30" spans="1:17" x14ac:dyDescent="0.25">
      <c r="A30" s="1" t="s">
        <v>81</v>
      </c>
      <c r="C30" s="3">
        <v>5151</v>
      </c>
      <c r="E30" s="3">
        <v>4220037113</v>
      </c>
      <c r="G30" s="3">
        <v>4603878998</v>
      </c>
      <c r="I30" s="7">
        <v>-383841885</v>
      </c>
      <c r="K30" s="3">
        <v>5151</v>
      </c>
      <c r="M30" s="3">
        <v>4220037113</v>
      </c>
      <c r="O30" s="3">
        <v>4464000050</v>
      </c>
      <c r="Q30" s="7">
        <v>-243962937</v>
      </c>
    </row>
    <row r="31" spans="1:17" x14ac:dyDescent="0.25">
      <c r="A31" s="1" t="s">
        <v>112</v>
      </c>
      <c r="C31" s="3">
        <v>118000</v>
      </c>
      <c r="E31" s="3">
        <v>91288305959</v>
      </c>
      <c r="G31" s="3">
        <v>89733957680</v>
      </c>
      <c r="I31" s="7">
        <v>1554348279</v>
      </c>
      <c r="K31" s="3">
        <v>118000</v>
      </c>
      <c r="M31" s="3">
        <v>91288305959</v>
      </c>
      <c r="O31" s="3">
        <v>88637015280</v>
      </c>
      <c r="Q31" s="7">
        <v>2651290679</v>
      </c>
    </row>
    <row r="32" spans="1:17" x14ac:dyDescent="0.25">
      <c r="A32" s="1" t="s">
        <v>114</v>
      </c>
      <c r="C32" s="3">
        <v>500000</v>
      </c>
      <c r="E32" s="3">
        <v>458152598375</v>
      </c>
      <c r="G32" s="3">
        <v>457245756312</v>
      </c>
      <c r="I32" s="7">
        <v>906842063</v>
      </c>
      <c r="K32" s="3">
        <v>500000</v>
      </c>
      <c r="M32" s="3">
        <v>458152598375</v>
      </c>
      <c r="O32" s="3">
        <v>500000000000</v>
      </c>
      <c r="Q32" s="7">
        <v>-41847401625</v>
      </c>
    </row>
    <row r="33" spans="1:17" x14ac:dyDescent="0.25">
      <c r="A33" s="1" t="s">
        <v>109</v>
      </c>
      <c r="C33" s="3">
        <v>20000</v>
      </c>
      <c r="E33" s="3">
        <v>17465528305</v>
      </c>
      <c r="G33" s="3">
        <v>19405940485</v>
      </c>
      <c r="I33" s="7">
        <v>-1940412180</v>
      </c>
      <c r="K33" s="3">
        <v>20000</v>
      </c>
      <c r="M33" s="3">
        <v>17465528305</v>
      </c>
      <c r="O33" s="3">
        <v>19273963500</v>
      </c>
      <c r="Q33" s="7">
        <v>-1808435195</v>
      </c>
    </row>
    <row r="34" spans="1:17" x14ac:dyDescent="0.25">
      <c r="A34" s="1" t="s">
        <v>181</v>
      </c>
      <c r="C34" s="3">
        <v>749</v>
      </c>
      <c r="E34" s="3">
        <v>741722359</v>
      </c>
      <c r="G34" s="3">
        <v>741720862</v>
      </c>
      <c r="I34" s="7">
        <v>1497</v>
      </c>
      <c r="K34" s="3">
        <v>749</v>
      </c>
      <c r="M34" s="3">
        <v>741722359</v>
      </c>
      <c r="O34" s="3">
        <v>742047594</v>
      </c>
      <c r="Q34" s="7">
        <v>-325235</v>
      </c>
    </row>
    <row r="35" spans="1:17" x14ac:dyDescent="0.25">
      <c r="A35" s="1" t="s">
        <v>182</v>
      </c>
      <c r="C35" s="3">
        <v>1000</v>
      </c>
      <c r="E35" s="3">
        <v>995268906</v>
      </c>
      <c r="G35" s="3">
        <v>1000725000</v>
      </c>
      <c r="I35" s="7">
        <v>-5456094</v>
      </c>
      <c r="K35" s="3">
        <v>1000</v>
      </c>
      <c r="M35" s="3">
        <v>995268906</v>
      </c>
      <c r="O35" s="3">
        <v>1000725000</v>
      </c>
      <c r="Q35" s="7">
        <v>-5456094</v>
      </c>
    </row>
    <row r="36" spans="1:17" x14ac:dyDescent="0.25">
      <c r="A36" s="1" t="s">
        <v>75</v>
      </c>
      <c r="C36" s="3">
        <v>10000</v>
      </c>
      <c r="E36" s="3">
        <v>7564511750</v>
      </c>
      <c r="G36" s="3">
        <v>8402189944</v>
      </c>
      <c r="I36" s="7">
        <v>-837678194</v>
      </c>
      <c r="K36" s="3">
        <v>10000</v>
      </c>
      <c r="M36" s="3">
        <v>7564511750</v>
      </c>
      <c r="O36" s="3">
        <v>8394321464</v>
      </c>
      <c r="Q36" s="7">
        <v>-829809714</v>
      </c>
    </row>
    <row r="37" spans="1:17" x14ac:dyDescent="0.25">
      <c r="A37" s="1" t="s">
        <v>102</v>
      </c>
      <c r="C37" s="3">
        <v>50000</v>
      </c>
      <c r="E37" s="3">
        <v>44697570750</v>
      </c>
      <c r="G37" s="3">
        <v>49663967500</v>
      </c>
      <c r="I37" s="7">
        <v>-4966396750</v>
      </c>
      <c r="K37" s="3">
        <v>50000</v>
      </c>
      <c r="M37" s="3">
        <v>44697570750</v>
      </c>
      <c r="O37" s="3">
        <v>49535887498</v>
      </c>
      <c r="Q37" s="7">
        <v>-4838316748</v>
      </c>
    </row>
    <row r="38" spans="1:17" x14ac:dyDescent="0.25">
      <c r="A38" s="1" t="s">
        <v>72</v>
      </c>
      <c r="C38" s="3">
        <v>35562</v>
      </c>
      <c r="E38" s="3">
        <v>28322365387</v>
      </c>
      <c r="G38" s="3">
        <v>27129233752</v>
      </c>
      <c r="I38" s="7">
        <v>1193131635</v>
      </c>
      <c r="K38" s="3">
        <v>35562</v>
      </c>
      <c r="M38" s="3">
        <v>28322365387</v>
      </c>
      <c r="O38" s="3">
        <v>30244297486</v>
      </c>
      <c r="Q38" s="7">
        <v>-1921932099</v>
      </c>
    </row>
    <row r="39" spans="1:17" x14ac:dyDescent="0.25">
      <c r="A39" s="1" t="s">
        <v>54</v>
      </c>
      <c r="C39" s="3">
        <v>0</v>
      </c>
      <c r="E39" s="3">
        <v>0</v>
      </c>
      <c r="G39" s="3">
        <v>3064068287</v>
      </c>
      <c r="I39" s="7">
        <v>-3064068287</v>
      </c>
      <c r="K39" s="3">
        <v>0</v>
      </c>
      <c r="M39" s="3">
        <v>0</v>
      </c>
      <c r="O39" s="3">
        <v>0</v>
      </c>
      <c r="Q39" s="7">
        <v>0</v>
      </c>
    </row>
    <row r="40" spans="1:17" x14ac:dyDescent="0.25">
      <c r="A40" s="1" t="s">
        <v>51</v>
      </c>
      <c r="C40" s="3">
        <v>0</v>
      </c>
      <c r="E40" s="3">
        <v>0</v>
      </c>
      <c r="G40" s="3">
        <v>518659681</v>
      </c>
      <c r="I40" s="7">
        <v>-518659681</v>
      </c>
      <c r="K40" s="3">
        <v>0</v>
      </c>
      <c r="M40" s="3">
        <v>0</v>
      </c>
      <c r="O40" s="3">
        <v>0</v>
      </c>
      <c r="Q40" s="3">
        <v>0</v>
      </c>
    </row>
    <row r="41" spans="1:17" x14ac:dyDescent="0.25">
      <c r="A41" s="1" t="s">
        <v>63</v>
      </c>
      <c r="C41" s="3">
        <v>0</v>
      </c>
      <c r="E41" s="3">
        <v>0</v>
      </c>
      <c r="G41" s="3">
        <v>2635214802</v>
      </c>
      <c r="I41" s="7">
        <v>-2635214802</v>
      </c>
      <c r="K41" s="3">
        <v>0</v>
      </c>
      <c r="M41" s="3">
        <v>0</v>
      </c>
      <c r="O41" s="3">
        <v>0</v>
      </c>
      <c r="Q41" s="3">
        <v>0</v>
      </c>
    </row>
    <row r="42" spans="1:17" x14ac:dyDescent="0.25">
      <c r="A42" s="1" t="s">
        <v>78</v>
      </c>
      <c r="C42" s="3">
        <v>0</v>
      </c>
      <c r="E42" s="3">
        <v>0</v>
      </c>
      <c r="G42" s="3">
        <v>754538205</v>
      </c>
      <c r="I42" s="7">
        <v>-754538205</v>
      </c>
      <c r="K42" s="3">
        <v>0</v>
      </c>
      <c r="M42" s="3">
        <v>0</v>
      </c>
      <c r="O42" s="3">
        <v>0</v>
      </c>
      <c r="Q42" s="3">
        <v>0</v>
      </c>
    </row>
    <row r="43" spans="1:17" x14ac:dyDescent="0.25">
      <c r="A43" s="1" t="s">
        <v>57</v>
      </c>
      <c r="C43" s="3">
        <v>0</v>
      </c>
      <c r="E43" s="3">
        <v>0</v>
      </c>
      <c r="G43" s="3">
        <v>405913090</v>
      </c>
      <c r="I43" s="7">
        <v>-405913090</v>
      </c>
      <c r="K43" s="3">
        <v>0</v>
      </c>
      <c r="M43" s="3">
        <v>0</v>
      </c>
      <c r="O43" s="3">
        <v>0</v>
      </c>
      <c r="Q43" s="3">
        <v>0</v>
      </c>
    </row>
    <row r="44" spans="1:17" x14ac:dyDescent="0.25">
      <c r="A44" s="1" t="s">
        <v>60</v>
      </c>
      <c r="C44" s="3">
        <v>0</v>
      </c>
      <c r="E44" s="3">
        <v>0</v>
      </c>
      <c r="G44" s="3">
        <v>570667935</v>
      </c>
      <c r="I44" s="7">
        <v>-570667935</v>
      </c>
      <c r="K44" s="3">
        <v>0</v>
      </c>
      <c r="M44" s="3">
        <v>0</v>
      </c>
      <c r="O44" s="3">
        <v>0</v>
      </c>
      <c r="Q44" s="3">
        <v>0</v>
      </c>
    </row>
    <row r="45" spans="1:17" x14ac:dyDescent="0.25">
      <c r="A45" s="1" t="s">
        <v>69</v>
      </c>
      <c r="C45" s="3">
        <v>0</v>
      </c>
      <c r="E45" s="3">
        <v>0</v>
      </c>
      <c r="G45" s="3">
        <v>623034626</v>
      </c>
      <c r="I45" s="7">
        <v>-623034626</v>
      </c>
      <c r="K45" s="3">
        <v>0</v>
      </c>
      <c r="M45" s="3">
        <v>0</v>
      </c>
      <c r="O45" s="3">
        <v>0</v>
      </c>
      <c r="Q45" s="3">
        <v>0</v>
      </c>
    </row>
    <row r="46" spans="1:17" ht="23.25" thickBot="1" x14ac:dyDescent="0.3">
      <c r="E46" s="4">
        <f>SUM(E8:E45)</f>
        <v>1193614823792</v>
      </c>
      <c r="G46" s="4">
        <f>SUM(G8:G45)</f>
        <v>1190735853092</v>
      </c>
      <c r="I46" s="4">
        <f>SUM(I8:I45)</f>
        <v>2878970700</v>
      </c>
      <c r="M46" s="4">
        <f>SUM(M8:M45)</f>
        <v>1193614823792</v>
      </c>
      <c r="O46" s="4">
        <f>SUM(O8:O45)</f>
        <v>1194900309049</v>
      </c>
      <c r="Q46" s="11">
        <f>SUM(Q8:Q45)</f>
        <v>-1285485257</v>
      </c>
    </row>
    <row r="47" spans="1:17" ht="23.25" thickTop="1" x14ac:dyDescent="0.25"/>
    <row r="48" spans="1:17" x14ac:dyDescent="0.25">
      <c r="I48" s="3"/>
      <c r="O48" s="8"/>
      <c r="Q48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2020-01-25T08:57:54Z</dcterms:created>
  <dcterms:modified xsi:type="dcterms:W3CDTF">2020-01-28T08:45:42Z</dcterms:modified>
</cp:coreProperties>
</file>