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222FFE8B-2652-4E25-8D16-282D8E300EE0}" xr6:coauthVersionLast="46" xr6:coauthVersionMax="46" xr10:uidLastSave="{00000000-0000-0000-0000-000000000000}"/>
  <bookViews>
    <workbookView xWindow="-120" yWindow="-120" windowWidth="29040" windowHeight="15840" tabRatio="904" xr2:uid="{00000000-000D-0000-FFFF-FFFF00000000}"/>
  </bookViews>
  <sheets>
    <sheet name="نامی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C11" i="15"/>
  <c r="S53" i="11"/>
  <c r="M24" i="7"/>
  <c r="K24" i="7"/>
  <c r="I24" i="7"/>
  <c r="S24" i="7"/>
  <c r="Q24" i="7"/>
  <c r="O24" i="7"/>
  <c r="Q11" i="6"/>
  <c r="O11" i="6"/>
  <c r="M11" i="6"/>
  <c r="K11" i="6"/>
  <c r="O53" i="11"/>
  <c r="I54" i="12"/>
  <c r="E10" i="14"/>
  <c r="C10" i="14"/>
  <c r="K10" i="13"/>
  <c r="E10" i="13"/>
  <c r="G10" i="13"/>
  <c r="K53" i="11"/>
  <c r="I53" i="11"/>
  <c r="G53" i="11"/>
  <c r="E53" i="11"/>
  <c r="C53" i="11"/>
  <c r="Q73" i="10"/>
  <c r="O73" i="10"/>
  <c r="M73" i="10"/>
  <c r="I73" i="10"/>
  <c r="G73" i="10"/>
  <c r="E73" i="10"/>
  <c r="I10" i="13"/>
  <c r="C54" i="12"/>
  <c r="E54" i="12"/>
  <c r="G54" i="12"/>
  <c r="K54" i="12"/>
  <c r="M54" i="12"/>
  <c r="O54" i="12"/>
  <c r="U53" i="11"/>
  <c r="M53" i="11"/>
  <c r="Q53" i="11"/>
  <c r="Q26" i="9"/>
  <c r="Q43" i="9" s="1"/>
  <c r="E43" i="9"/>
  <c r="G43" i="9"/>
  <c r="I43" i="9"/>
  <c r="M43" i="9"/>
  <c r="O43" i="9"/>
  <c r="S17" i="8"/>
  <c r="Q17" i="8"/>
  <c r="O17" i="8"/>
  <c r="M17" i="8"/>
  <c r="K17" i="8"/>
  <c r="I17" i="8"/>
  <c r="Y12" i="1"/>
  <c r="K15" i="4"/>
  <c r="Q54" i="12" l="1"/>
  <c r="E11" i="15"/>
  <c r="S11" i="6"/>
  <c r="AK41" i="3" l="1"/>
  <c r="Q41" i="3"/>
  <c r="S41" i="3"/>
  <c r="W41" i="3"/>
  <c r="AA41" i="3"/>
  <c r="AG41" i="3"/>
  <c r="AI41" i="3"/>
  <c r="G12" i="1"/>
  <c r="E12" i="1"/>
  <c r="K12" i="1"/>
  <c r="O12" i="1"/>
  <c r="U12" i="1"/>
  <c r="W12" i="1"/>
</calcChain>
</file>

<file path=xl/sharedStrings.xml><?xml version="1.0" encoding="utf-8"?>
<sst xmlns="http://schemas.openxmlformats.org/spreadsheetml/2006/main" count="842" uniqueCount="249">
  <si>
    <t>صندوق سرمایه‌گذاری ثابت نامی مفید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</si>
  <si>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</si>
  <si>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</si>
  <si>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</si>
  <si>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</si>
  <si>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</si>
  <si>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</si>
  <si>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</si>
  <si>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</si>
  <si>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</si>
  <si>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</si>
  <si>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</si>
  <si>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</si>
  <si>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</si>
  <si>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</si>
  <si>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سپیدار سیستم آسیا</t>
  </si>
  <si>
    <t>سرمایه گذاری صبا تامین</t>
  </si>
  <si>
    <t>مدیریت سرمایه گذاری کوثربهمن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</si>
  <si>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</si>
  <si>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</si>
  <si>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</si>
  <si>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</si>
  <si>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</si>
  <si>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</si>
  <si>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</si>
  <si>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</si>
  <si>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</si>
  <si>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دولتی آپرورش-تمدن991118</t>
  </si>
  <si>
    <t>بله</t>
  </si>
  <si>
    <t>1395/11/18</t>
  </si>
  <si>
    <t>1399/11/18</t>
  </si>
  <si>
    <t>اجاره دولتی آپرورش-سپهر991118</t>
  </si>
  <si>
    <t>اجاره دولتی آپرورش-ملت991118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</si>
  <si>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</si>
  <si>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</si>
  <si>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</si>
  <si>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</si>
  <si>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</si>
  <si>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</si>
  <si>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</si>
  <si>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</si>
  <si>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</si>
  <si>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</si>
  <si>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</si>
  <si>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</si>
  <si>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</si>
  <si>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</si>
  <si>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</si>
  <si>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</si>
  <si>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</si>
  <si>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</si>
  <si>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</si>
  <si>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</si>
  <si>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</si>
  <si>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</si>
  <si>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</si>
  <si>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</si>
  <si>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</si>
  <si>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</si>
  <si>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</si>
  <si>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</si>
  <si>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</si>
  <si>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</si>
  <si>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</si>
  <si>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</si>
  <si>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</si>
  <si>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</si>
  <si>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</si>
  <si>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</si>
  <si>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</si>
  <si>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</si>
  <si>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</si>
  <si>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</si>
  <si>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</si>
  <si>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</si>
  <si>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</si>
  <si>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</si>
  <si>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</si>
  <si>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</si>
  <si>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</si>
  <si>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</si>
  <si>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</si>
  <si>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</si>
  <si>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</si>
  <si>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</si>
  <si>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</si>
  <si>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</si>
  <si>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</si>
  <si>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</si>
  <si>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</si>
  <si>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</si>
  <si>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</si>
  <si>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</si>
  <si>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دولتی تعاون-امید991118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</si>
  <si>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</si>
  <si>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</si>
  <si>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</si>
  <si>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</si>
  <si>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</si>
  <si>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</si>
  <si>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</si>
  <si>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</si>
  <si>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</si>
  <si>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دولت5-ش.خ 0209</t>
  </si>
  <si>
    <t>1399/08/27</t>
  </si>
  <si>
    <t>1402/09/27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</si>
  <si>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</si>
  <si>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</si>
  <si>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</si>
  <si>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</si>
  <si>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</si>
  <si>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</si>
  <si>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</si>
  <si>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</si>
  <si>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</si>
  <si>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</si>
  <si>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</si>
  <si>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</si>
  <si>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</si>
  <si>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</si>
  <si>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</si>
  <si>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</si>
  <si>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</si>
  <si>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</si>
  <si>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</si>
  <si>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</si>
  <si>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</si>
  <si>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</si>
  <si>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</si>
  <si>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</si>
  <si>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</si>
  <si>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</si>
  <si>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</si>
  <si>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</si>
  <si>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</si>
  <si>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</si>
  <si>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</si>
  <si>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</si>
  <si>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</si>
  <si>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</si>
  <si>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</si>
  <si>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</si>
  <si>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</si>
  <si>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</si>
  <si>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</si>
  <si>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</si>
  <si>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</si>
  <si>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</si>
  <si>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</si>
  <si>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</si>
  <si>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</si>
  <si>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</si>
  <si>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یک1394-981226</t>
  </si>
  <si>
    <t>1398/12/26</t>
  </si>
  <si>
    <t>مرابحه پدیده شیمی قرن990701</t>
  </si>
  <si>
    <t>1399/07/01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</si>
  <si>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</si>
  <si>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</si>
  <si>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</si>
  <si>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</si>
  <si>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</si>
  <si>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</si>
  <si>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</si>
  <si>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</si>
  <si>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سرمایه گذاری دارویی تامین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</si>
  <si>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</si>
  <si>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</si>
  <si>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</si>
  <si>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</si>
  <si>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</si>
  <si>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</si>
  <si>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</si>
  <si>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پلیمر آریا ساسول</t>
  </si>
  <si>
    <t>1399/04/09</t>
  </si>
  <si>
    <t>1399/06/16</t>
  </si>
  <si>
    <t>سرمایه گذاری سیمان تامین</t>
  </si>
  <si>
    <t>1399/05/08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</si>
  <si>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</si>
  <si>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</si>
  <si>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</si>
  <si>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</si>
  <si>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</si>
  <si>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سلف نفت خام سبک داخلی 993</t>
  </si>
  <si>
    <t>سود و زیان ناشی از فروش</t>
  </si>
  <si>
    <t>فولاد مبارکه اصفهان</t>
  </si>
  <si>
    <t>تامین سرمایه بانک ملت</t>
  </si>
  <si>
    <t>تامین سرمایه امین</t>
  </si>
  <si>
    <t>پتروشیمی بوعلی سینا</t>
  </si>
  <si>
    <t>سرمایه‌گذاری‌صندوق‌بازنشستگی‌</t>
  </si>
  <si>
    <t>بانک تجارت</t>
  </si>
  <si>
    <t>لیزینگ پارسیان</t>
  </si>
  <si>
    <t>ملی‌ صنایع‌ مس‌ ایران‌</t>
  </si>
  <si>
    <t>پتروشیمی پارس</t>
  </si>
  <si>
    <t>رایان هم افزا</t>
  </si>
  <si>
    <t>توسعه و عمران امید</t>
  </si>
  <si>
    <t>سکه تمام بهارتحویلی1روزه سامان</t>
  </si>
  <si>
    <t>سیمان ساوه</t>
  </si>
  <si>
    <t>تولید نیروی برق آبادان</t>
  </si>
  <si>
    <t>سرمایه گذاری مالی سپهرصادرات</t>
  </si>
  <si>
    <t>ح . سرمایه گذاری صبا تامین</t>
  </si>
  <si>
    <t>سرمایه گذاری پویا</t>
  </si>
  <si>
    <t>سکه تمام بهارتحویل1روزه سامان</t>
  </si>
  <si>
    <t>توسعه مسیر برق گیلان</t>
  </si>
  <si>
    <t>سکه تمام بهارتحویلی 1روزه رفاه</t>
  </si>
  <si>
    <t>تهیه توزیع غذای دنا آفرین فدک</t>
  </si>
  <si>
    <t>پتروشیمی پردیس</t>
  </si>
  <si>
    <t>شیرپاستوریزه پگاه گیلان</t>
  </si>
  <si>
    <t>پتروشیمی تندگویان</t>
  </si>
  <si>
    <t>سرمایه گذاری تامین اجتماعی</t>
  </si>
  <si>
    <t>کشاورزی و دامپروری ملارد شیر</t>
  </si>
  <si>
    <t>صنایع چوب خزر کاسپین</t>
  </si>
  <si>
    <t>گسترش نفت و گاز پارسیان</t>
  </si>
  <si>
    <t>سکه تمام بهارتحویل1روزه صادرات</t>
  </si>
  <si>
    <t>صنعتی دوده فام</t>
  </si>
  <si>
    <t>برق و انرژی پیوندگستر پارس</t>
  </si>
  <si>
    <t>سرمایه گذاری کشاورزی کوثر</t>
  </si>
  <si>
    <t>صنعتی زر ماکارون</t>
  </si>
  <si>
    <t>بهساز کاشانه تهران</t>
  </si>
  <si>
    <t>اسنادخزانه-م23بودجه96-990528</t>
  </si>
  <si>
    <t>اسنادخزانه-م6بودجه97-990423</t>
  </si>
  <si>
    <t>اسنادخزانه-م15بودجه97-990224</t>
  </si>
  <si>
    <t>سلف نفت خام سبک داخلی 983</t>
  </si>
  <si>
    <t>اسنادخزانه-م2بودجه98-990430</t>
  </si>
  <si>
    <t>اسنادخزانه-م4بودجه97-991022</t>
  </si>
  <si>
    <t>اسنادخزانه-م1بودجه98-990423</t>
  </si>
  <si>
    <t>اسنادخزانه-م24بودجه96-990625</t>
  </si>
  <si>
    <t>اسنادخزانه-م3بودجه97-990721</t>
  </si>
  <si>
    <t>اسنادخزانه-م9بودجه97-990513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</si>
  <si>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</si>
  <si>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</si>
  <si>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</si>
  <si>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</si>
  <si>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</si>
  <si>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</si>
  <si>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</si>
  <si>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</si>
  <si>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</si>
  <si>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</si>
  <si>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</si>
  <si>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</si>
  <si>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</si>
  <si>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</si>
  <si>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</si>
  <si>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</si>
  <si>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1399/11/01</t>
  </si>
  <si>
    <t>جلوگیری از نوسانات ناگهانی</t>
  </si>
  <si>
    <t>ازابتدای سال مالی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</si>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</sst>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467726</xdr:colOff>
      <xdr:row>39</xdr:row>
      <xdr:rowOff>39142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84CFC4-DA87-49CC-8DAD-CACC7D88D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13074" y="0"/>
          <a:ext cx="7173326" cy="746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A075-7D43-40BD-8F3F-9FDC3E310A88}">
  <dimension ref="A1"/>
  <sheetViews>
    <sheetView rightToLeft="1" tabSelected="1" zoomScale="85" zoomScaleNormal="85" workbookViewId="0">
      <selection activeCell="N26" sqref="N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1"/>
  <sheetViews>
    <sheetView rightToLeft="1" workbookViewId="0">
      <selection activeCell="K84" sqref="K84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5" t="s">
        <v>3</v>
      </c>
      <c r="C6" s="16" t="s">
        <v>144</v>
      </c>
      <c r="D6" s="16" t="s">
        <v>144</v>
      </c>
      <c r="E6" s="16" t="s">
        <v>144</v>
      </c>
      <c r="F6" s="16" t="s">
        <v>144</v>
      </c>
      <c r="G6" s="16" t="s">
        <v>144</v>
      </c>
      <c r="H6" s="16" t="s">
        <v>144</v>
      </c>
      <c r="I6" s="16" t="s">
        <v>144</v>
      </c>
      <c r="K6" s="16" t="s">
        <v>145</v>
      </c>
      <c r="L6" s="16" t="s">
        <v>145</v>
      </c>
      <c r="M6" s="16" t="s">
        <v>145</v>
      </c>
      <c r="N6" s="16" t="s">
        <v>145</v>
      </c>
      <c r="O6" s="16" t="s">
        <v>145</v>
      </c>
      <c r="P6" s="16" t="s">
        <v>145</v>
      </c>
      <c r="Q6" s="16" t="s">
        <v>145</v>
      </c>
    </row>
    <row r="7" spans="1:17" ht="22.5" x14ac:dyDescent="0.5">
      <c r="A7" s="16" t="s">
        <v>3</v>
      </c>
      <c r="C7" s="16" t="s">
        <v>7</v>
      </c>
      <c r="E7" s="16" t="s">
        <v>179</v>
      </c>
      <c r="G7" s="16" t="s">
        <v>180</v>
      </c>
      <c r="I7" s="16" t="s">
        <v>183</v>
      </c>
      <c r="K7" s="16" t="s">
        <v>7</v>
      </c>
      <c r="M7" s="16" t="s">
        <v>179</v>
      </c>
      <c r="O7" s="16" t="s">
        <v>180</v>
      </c>
      <c r="Q7" s="16" t="s">
        <v>183</v>
      </c>
    </row>
    <row r="8" spans="1:17" x14ac:dyDescent="0.5">
      <c r="A8" s="1" t="s">
        <v>17</v>
      </c>
      <c r="C8" s="5">
        <v>31207</v>
      </c>
      <c r="D8" s="5"/>
      <c r="E8" s="5">
        <v>405448650</v>
      </c>
      <c r="F8" s="5"/>
      <c r="G8" s="5">
        <v>418873425</v>
      </c>
      <c r="H8" s="5"/>
      <c r="I8" s="5">
        <v>-13424775</v>
      </c>
      <c r="J8" s="5"/>
      <c r="K8" s="5">
        <v>31207</v>
      </c>
      <c r="L8" s="5"/>
      <c r="M8" s="5">
        <v>405448650</v>
      </c>
      <c r="N8" s="5"/>
      <c r="O8" s="5">
        <v>418873425</v>
      </c>
      <c r="P8" s="5"/>
      <c r="Q8" s="5">
        <v>-13424775</v>
      </c>
    </row>
    <row r="9" spans="1:17" x14ac:dyDescent="0.5">
      <c r="A9" s="1" t="s">
        <v>184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4483253</v>
      </c>
      <c r="L9" s="5"/>
      <c r="M9" s="5">
        <v>47663763163</v>
      </c>
      <c r="N9" s="5"/>
      <c r="O9" s="5">
        <v>18987918068</v>
      </c>
      <c r="P9" s="5"/>
      <c r="Q9" s="5">
        <v>28675845095</v>
      </c>
    </row>
    <row r="10" spans="1:17" x14ac:dyDescent="0.5">
      <c r="A10" s="1" t="s">
        <v>168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303970</v>
      </c>
      <c r="L10" s="5"/>
      <c r="M10" s="5">
        <v>3051091512</v>
      </c>
      <c r="N10" s="5"/>
      <c r="O10" s="5">
        <v>1452355361</v>
      </c>
      <c r="P10" s="5"/>
      <c r="Q10" s="5">
        <v>1598736151</v>
      </c>
    </row>
    <row r="11" spans="1:17" x14ac:dyDescent="0.5">
      <c r="A11" s="1" t="s">
        <v>185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100000</v>
      </c>
      <c r="L11" s="5"/>
      <c r="M11" s="5">
        <v>1333295086</v>
      </c>
      <c r="N11" s="5"/>
      <c r="O11" s="5">
        <v>376539067</v>
      </c>
      <c r="P11" s="5"/>
      <c r="Q11" s="5">
        <v>956756019</v>
      </c>
    </row>
    <row r="12" spans="1:17" x14ac:dyDescent="0.5">
      <c r="A12" s="1" t="s">
        <v>186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18608</v>
      </c>
      <c r="L12" s="5"/>
      <c r="M12" s="5">
        <v>297806313</v>
      </c>
      <c r="N12" s="5"/>
      <c r="O12" s="5">
        <v>193702786</v>
      </c>
      <c r="P12" s="5"/>
      <c r="Q12" s="5">
        <v>104103527</v>
      </c>
    </row>
    <row r="13" spans="1:17" x14ac:dyDescent="0.5">
      <c r="A13" s="1" t="s">
        <v>187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55280</v>
      </c>
      <c r="L13" s="5"/>
      <c r="M13" s="5">
        <v>3707549640</v>
      </c>
      <c r="N13" s="5"/>
      <c r="O13" s="5">
        <v>3528214471</v>
      </c>
      <c r="P13" s="5"/>
      <c r="Q13" s="5">
        <v>179335169</v>
      </c>
    </row>
    <row r="14" spans="1:17" x14ac:dyDescent="0.5">
      <c r="A14" s="1" t="s">
        <v>188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1997564</v>
      </c>
      <c r="L14" s="5"/>
      <c r="M14" s="5">
        <v>22725474978</v>
      </c>
      <c r="N14" s="5"/>
      <c r="O14" s="5">
        <v>11593572308</v>
      </c>
      <c r="P14" s="5"/>
      <c r="Q14" s="5">
        <v>11131902670</v>
      </c>
    </row>
    <row r="15" spans="1:17" x14ac:dyDescent="0.5">
      <c r="A15" s="1" t="s">
        <v>189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12400000</v>
      </c>
      <c r="L15" s="5"/>
      <c r="M15" s="5">
        <v>24718915175</v>
      </c>
      <c r="N15" s="5"/>
      <c r="O15" s="5">
        <v>7821786700</v>
      </c>
      <c r="P15" s="5"/>
      <c r="Q15" s="5">
        <v>16897128475</v>
      </c>
    </row>
    <row r="16" spans="1:17" x14ac:dyDescent="0.5">
      <c r="A16" s="1" t="s">
        <v>190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9260</v>
      </c>
      <c r="L16" s="5"/>
      <c r="M16" s="5">
        <v>36267322</v>
      </c>
      <c r="N16" s="5"/>
      <c r="O16" s="5">
        <v>29673037</v>
      </c>
      <c r="P16" s="5"/>
      <c r="Q16" s="5">
        <v>6594285</v>
      </c>
    </row>
    <row r="17" spans="1:17" x14ac:dyDescent="0.5">
      <c r="A17" s="1" t="s">
        <v>191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1142723</v>
      </c>
      <c r="L17" s="5"/>
      <c r="M17" s="5">
        <v>22908851753</v>
      </c>
      <c r="N17" s="5"/>
      <c r="O17" s="5">
        <v>7712859168</v>
      </c>
      <c r="P17" s="5"/>
      <c r="Q17" s="5">
        <v>15195992585</v>
      </c>
    </row>
    <row r="18" spans="1:17" x14ac:dyDescent="0.5">
      <c r="A18" s="1" t="s">
        <v>192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110000</v>
      </c>
      <c r="L18" s="5"/>
      <c r="M18" s="5">
        <v>12562105622</v>
      </c>
      <c r="N18" s="5"/>
      <c r="O18" s="5">
        <v>8423908212</v>
      </c>
      <c r="P18" s="5"/>
      <c r="Q18" s="5">
        <v>4138197410</v>
      </c>
    </row>
    <row r="19" spans="1:17" x14ac:dyDescent="0.5">
      <c r="A19" s="1" t="s">
        <v>193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2287</v>
      </c>
      <c r="L19" s="5"/>
      <c r="M19" s="5">
        <v>66726341</v>
      </c>
      <c r="N19" s="5"/>
      <c r="O19" s="5">
        <v>57248469</v>
      </c>
      <c r="P19" s="5"/>
      <c r="Q19" s="5">
        <v>9477872</v>
      </c>
    </row>
    <row r="20" spans="1:17" x14ac:dyDescent="0.5">
      <c r="A20" s="1" t="s">
        <v>194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209746</v>
      </c>
      <c r="L20" s="5"/>
      <c r="M20" s="5">
        <v>575454543</v>
      </c>
      <c r="N20" s="5"/>
      <c r="O20" s="5">
        <v>367396123</v>
      </c>
      <c r="P20" s="5"/>
      <c r="Q20" s="5">
        <v>208058420</v>
      </c>
    </row>
    <row r="21" spans="1:17" x14ac:dyDescent="0.5">
      <c r="A21" s="1" t="s">
        <v>195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6000</v>
      </c>
      <c r="L21" s="5"/>
      <c r="M21" s="5">
        <v>7581999853</v>
      </c>
      <c r="N21" s="5"/>
      <c r="O21" s="5">
        <v>3773435901</v>
      </c>
      <c r="P21" s="5"/>
      <c r="Q21" s="5">
        <v>3808563952</v>
      </c>
    </row>
    <row r="22" spans="1:17" x14ac:dyDescent="0.5">
      <c r="A22" s="1" t="s">
        <v>196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3772</v>
      </c>
      <c r="L22" s="5"/>
      <c r="M22" s="5">
        <v>165068635</v>
      </c>
      <c r="N22" s="5"/>
      <c r="O22" s="5">
        <v>89044433</v>
      </c>
      <c r="P22" s="5"/>
      <c r="Q22" s="5">
        <v>76024202</v>
      </c>
    </row>
    <row r="23" spans="1:17" x14ac:dyDescent="0.5">
      <c r="A23" s="1" t="s">
        <v>197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7123</v>
      </c>
      <c r="L23" s="5"/>
      <c r="M23" s="5">
        <v>203992613</v>
      </c>
      <c r="N23" s="5"/>
      <c r="O23" s="5">
        <v>110535440</v>
      </c>
      <c r="P23" s="5"/>
      <c r="Q23" s="5">
        <v>93457173</v>
      </c>
    </row>
    <row r="24" spans="1:17" x14ac:dyDescent="0.5">
      <c r="A24" s="1" t="s">
        <v>198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86963</v>
      </c>
      <c r="L24" s="5"/>
      <c r="M24" s="5">
        <v>1006831562</v>
      </c>
      <c r="N24" s="5"/>
      <c r="O24" s="5">
        <v>964122617</v>
      </c>
      <c r="P24" s="5"/>
      <c r="Q24" s="5">
        <v>42708945</v>
      </c>
    </row>
    <row r="25" spans="1:17" x14ac:dyDescent="0.5">
      <c r="A25" s="1" t="s">
        <v>199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116940</v>
      </c>
      <c r="L25" s="5"/>
      <c r="M25" s="5">
        <v>430806960</v>
      </c>
      <c r="N25" s="5"/>
      <c r="O25" s="5">
        <v>439989283</v>
      </c>
      <c r="P25" s="5"/>
      <c r="Q25" s="5">
        <v>-9182323</v>
      </c>
    </row>
    <row r="26" spans="1:17" x14ac:dyDescent="0.5">
      <c r="A26" s="1" t="s">
        <v>200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4574</v>
      </c>
      <c r="L26" s="5"/>
      <c r="M26" s="5">
        <v>58448939</v>
      </c>
      <c r="N26" s="5"/>
      <c r="O26" s="5">
        <v>18777495</v>
      </c>
      <c r="P26" s="5"/>
      <c r="Q26" s="5">
        <v>39671444</v>
      </c>
    </row>
    <row r="27" spans="1:17" x14ac:dyDescent="0.5">
      <c r="A27" s="1" t="s">
        <v>201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770</v>
      </c>
      <c r="L27" s="5"/>
      <c r="M27" s="5">
        <v>4758203401</v>
      </c>
      <c r="N27" s="5"/>
      <c r="O27" s="5">
        <v>4077968998</v>
      </c>
      <c r="P27" s="5"/>
      <c r="Q27" s="5">
        <v>680234403</v>
      </c>
    </row>
    <row r="28" spans="1:17" x14ac:dyDescent="0.5">
      <c r="A28" s="1" t="s">
        <v>202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1214</v>
      </c>
      <c r="L28" s="5"/>
      <c r="M28" s="5">
        <v>46664852</v>
      </c>
      <c r="N28" s="5"/>
      <c r="O28" s="5">
        <v>29165949</v>
      </c>
      <c r="P28" s="5"/>
      <c r="Q28" s="5">
        <v>17498903</v>
      </c>
    </row>
    <row r="29" spans="1:17" x14ac:dyDescent="0.5">
      <c r="A29" s="1" t="s">
        <v>203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250</v>
      </c>
      <c r="L29" s="5"/>
      <c r="M29" s="5">
        <v>1461271128</v>
      </c>
      <c r="N29" s="5"/>
      <c r="O29" s="5">
        <v>1324456107</v>
      </c>
      <c r="P29" s="5"/>
      <c r="Q29" s="5">
        <v>136815021</v>
      </c>
    </row>
    <row r="30" spans="1:17" x14ac:dyDescent="0.5">
      <c r="A30" s="1" t="s">
        <v>204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728</v>
      </c>
      <c r="L30" s="5"/>
      <c r="M30" s="5">
        <v>4687205</v>
      </c>
      <c r="N30" s="5"/>
      <c r="O30" s="5">
        <v>4371963</v>
      </c>
      <c r="P30" s="5"/>
      <c r="Q30" s="5">
        <v>315242</v>
      </c>
    </row>
    <row r="31" spans="1:17" x14ac:dyDescent="0.5">
      <c r="A31" s="1" t="s">
        <v>162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1759000</v>
      </c>
      <c r="L31" s="5"/>
      <c r="M31" s="5">
        <v>18258470425</v>
      </c>
      <c r="N31" s="5"/>
      <c r="O31" s="5">
        <v>9008846907</v>
      </c>
      <c r="P31" s="5"/>
      <c r="Q31" s="5">
        <v>9249623518</v>
      </c>
    </row>
    <row r="32" spans="1:17" x14ac:dyDescent="0.5">
      <c r="A32" s="1" t="s">
        <v>205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195000</v>
      </c>
      <c r="L32" s="5"/>
      <c r="M32" s="5">
        <v>11258594153</v>
      </c>
      <c r="N32" s="5"/>
      <c r="O32" s="5">
        <v>5481108018</v>
      </c>
      <c r="P32" s="5"/>
      <c r="Q32" s="5">
        <v>5777486135</v>
      </c>
    </row>
    <row r="33" spans="1:17" x14ac:dyDescent="0.5">
      <c r="A33" s="1" t="s">
        <v>164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134319</v>
      </c>
      <c r="L33" s="5"/>
      <c r="M33" s="5">
        <v>6486300523</v>
      </c>
      <c r="N33" s="5"/>
      <c r="O33" s="5">
        <v>2993775344</v>
      </c>
      <c r="P33" s="5"/>
      <c r="Q33" s="5">
        <v>3492525179</v>
      </c>
    </row>
    <row r="34" spans="1:17" x14ac:dyDescent="0.5">
      <c r="A34" s="1" t="s">
        <v>206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1984</v>
      </c>
      <c r="L34" s="5"/>
      <c r="M34" s="5">
        <v>31387490</v>
      </c>
      <c r="N34" s="5"/>
      <c r="O34" s="5">
        <v>24836417</v>
      </c>
      <c r="P34" s="5"/>
      <c r="Q34" s="5">
        <v>6551073</v>
      </c>
    </row>
    <row r="35" spans="1:17" x14ac:dyDescent="0.5">
      <c r="A35" s="1" t="s">
        <v>207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159000</v>
      </c>
      <c r="L35" s="5"/>
      <c r="M35" s="5">
        <v>1728147832</v>
      </c>
      <c r="N35" s="5"/>
      <c r="O35" s="5">
        <v>699581746</v>
      </c>
      <c r="P35" s="5"/>
      <c r="Q35" s="5">
        <v>1028566086</v>
      </c>
    </row>
    <row r="36" spans="1:17" x14ac:dyDescent="0.5">
      <c r="A36" s="1" t="s">
        <v>208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1079188</v>
      </c>
      <c r="L36" s="5"/>
      <c r="M36" s="5">
        <v>17222338352</v>
      </c>
      <c r="N36" s="5"/>
      <c r="O36" s="5">
        <v>9324080716</v>
      </c>
      <c r="P36" s="5"/>
      <c r="Q36" s="5">
        <v>7898257636</v>
      </c>
    </row>
    <row r="37" spans="1:17" x14ac:dyDescent="0.5">
      <c r="A37" s="1" t="s">
        <v>175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47016</v>
      </c>
      <c r="L37" s="5"/>
      <c r="M37" s="5">
        <v>1074933893</v>
      </c>
      <c r="N37" s="5"/>
      <c r="O37" s="5">
        <v>741527593</v>
      </c>
      <c r="P37" s="5"/>
      <c r="Q37" s="5">
        <v>333406300</v>
      </c>
    </row>
    <row r="38" spans="1:17" x14ac:dyDescent="0.5">
      <c r="A38" s="1" t="s">
        <v>209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1214</v>
      </c>
      <c r="L38" s="5"/>
      <c r="M38" s="5">
        <v>40466849</v>
      </c>
      <c r="N38" s="5"/>
      <c r="O38" s="5">
        <v>25517145</v>
      </c>
      <c r="P38" s="5"/>
      <c r="Q38" s="5">
        <v>14949704</v>
      </c>
    </row>
    <row r="39" spans="1:17" x14ac:dyDescent="0.5">
      <c r="A39" s="1" t="s">
        <v>210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738</v>
      </c>
      <c r="L39" s="5"/>
      <c r="M39" s="5">
        <v>36774351</v>
      </c>
      <c r="N39" s="5"/>
      <c r="O39" s="5">
        <v>34669459</v>
      </c>
      <c r="P39" s="5"/>
      <c r="Q39" s="5">
        <v>2104892</v>
      </c>
    </row>
    <row r="40" spans="1:17" x14ac:dyDescent="0.5">
      <c r="A40" s="1" t="s">
        <v>211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780572</v>
      </c>
      <c r="L40" s="5"/>
      <c r="M40" s="5">
        <v>13290884611</v>
      </c>
      <c r="N40" s="5"/>
      <c r="O40" s="5">
        <v>6335964784</v>
      </c>
      <c r="P40" s="5"/>
      <c r="Q40" s="5">
        <v>6954919827</v>
      </c>
    </row>
    <row r="41" spans="1:17" x14ac:dyDescent="0.5">
      <c r="A41" s="1" t="s">
        <v>212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12300</v>
      </c>
      <c r="L41" s="5"/>
      <c r="M41" s="5">
        <v>19977432683</v>
      </c>
      <c r="N41" s="5"/>
      <c r="O41" s="5">
        <v>10344932000</v>
      </c>
      <c r="P41" s="5"/>
      <c r="Q41" s="5">
        <v>9632500683</v>
      </c>
    </row>
    <row r="42" spans="1:17" x14ac:dyDescent="0.5">
      <c r="A42" s="1" t="s">
        <v>213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3742</v>
      </c>
      <c r="L42" s="5"/>
      <c r="M42" s="5">
        <v>113566448</v>
      </c>
      <c r="N42" s="5"/>
      <c r="O42" s="5">
        <v>74803873</v>
      </c>
      <c r="P42" s="5"/>
      <c r="Q42" s="5">
        <v>38762575</v>
      </c>
    </row>
    <row r="43" spans="1:17" x14ac:dyDescent="0.5">
      <c r="A43" s="1" t="s">
        <v>172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4102</v>
      </c>
      <c r="L43" s="5"/>
      <c r="M43" s="5">
        <v>587018462</v>
      </c>
      <c r="N43" s="5"/>
      <c r="O43" s="5">
        <v>267461382</v>
      </c>
      <c r="P43" s="5"/>
      <c r="Q43" s="5">
        <v>319557080</v>
      </c>
    </row>
    <row r="44" spans="1:17" x14ac:dyDescent="0.5">
      <c r="A44" s="1" t="s">
        <v>214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4856</v>
      </c>
      <c r="L44" s="5"/>
      <c r="M44" s="5">
        <v>115169945</v>
      </c>
      <c r="N44" s="5"/>
      <c r="O44" s="5">
        <v>89917567</v>
      </c>
      <c r="P44" s="5"/>
      <c r="Q44" s="5">
        <v>25252379</v>
      </c>
    </row>
    <row r="45" spans="1:17" x14ac:dyDescent="0.5">
      <c r="A45" s="1" t="s">
        <v>166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100000</v>
      </c>
      <c r="L45" s="5"/>
      <c r="M45" s="5">
        <v>4616500015</v>
      </c>
      <c r="N45" s="5"/>
      <c r="O45" s="5">
        <v>2019119750</v>
      </c>
      <c r="P45" s="5"/>
      <c r="Q45" s="5">
        <v>2597380265</v>
      </c>
    </row>
    <row r="46" spans="1:17" x14ac:dyDescent="0.5">
      <c r="A46" s="1" t="s">
        <v>170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4128</v>
      </c>
      <c r="L46" s="5"/>
      <c r="M46" s="5">
        <v>483097806</v>
      </c>
      <c r="N46" s="5"/>
      <c r="O46" s="5">
        <v>166791234</v>
      </c>
      <c r="P46" s="5"/>
      <c r="Q46" s="5">
        <v>316306572</v>
      </c>
    </row>
    <row r="47" spans="1:17" x14ac:dyDescent="0.5">
      <c r="A47" s="1" t="s">
        <v>215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15219</v>
      </c>
      <c r="L47" s="5"/>
      <c r="M47" s="5">
        <v>460658597</v>
      </c>
      <c r="N47" s="5"/>
      <c r="O47" s="5">
        <v>200599761</v>
      </c>
      <c r="P47" s="5"/>
      <c r="Q47" s="5">
        <v>260058836</v>
      </c>
    </row>
    <row r="48" spans="1:17" x14ac:dyDescent="0.5">
      <c r="A48" s="1" t="s">
        <v>216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5">
        <v>2835</v>
      </c>
      <c r="L48" s="5"/>
      <c r="M48" s="5">
        <v>211021724</v>
      </c>
      <c r="N48" s="5"/>
      <c r="O48" s="5">
        <v>112816108</v>
      </c>
      <c r="P48" s="5"/>
      <c r="Q48" s="5">
        <v>98205616</v>
      </c>
    </row>
    <row r="49" spans="1:17" x14ac:dyDescent="0.5">
      <c r="A49" s="1" t="s">
        <v>177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5">
        <v>2428</v>
      </c>
      <c r="L49" s="5"/>
      <c r="M49" s="5">
        <v>31595835</v>
      </c>
      <c r="N49" s="5"/>
      <c r="O49" s="5">
        <v>15310284</v>
      </c>
      <c r="P49" s="5"/>
      <c r="Q49" s="5">
        <v>16285551</v>
      </c>
    </row>
    <row r="50" spans="1:17" x14ac:dyDescent="0.5">
      <c r="A50" s="1" t="s">
        <v>217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J50" s="5"/>
      <c r="K50" s="5">
        <v>53514</v>
      </c>
      <c r="L50" s="5"/>
      <c r="M50" s="5">
        <v>192036192</v>
      </c>
      <c r="N50" s="5"/>
      <c r="O50" s="5">
        <v>117840050</v>
      </c>
      <c r="P50" s="5"/>
      <c r="Q50" s="5">
        <v>74196142</v>
      </c>
    </row>
    <row r="51" spans="1:17" x14ac:dyDescent="0.5">
      <c r="A51" s="1" t="s">
        <v>32</v>
      </c>
      <c r="C51" s="5">
        <v>50000</v>
      </c>
      <c r="D51" s="5"/>
      <c r="E51" s="5">
        <v>50000000000</v>
      </c>
      <c r="F51" s="5"/>
      <c r="G51" s="5">
        <v>44697570750</v>
      </c>
      <c r="H51" s="5"/>
      <c r="I51" s="5">
        <v>5302429250</v>
      </c>
      <c r="J51" s="5"/>
      <c r="K51" s="5">
        <v>50000</v>
      </c>
      <c r="L51" s="5"/>
      <c r="M51" s="5">
        <v>50000000000</v>
      </c>
      <c r="N51" s="5"/>
      <c r="O51" s="5">
        <v>44697570750</v>
      </c>
      <c r="P51" s="5"/>
      <c r="Q51" s="5">
        <v>5302429250</v>
      </c>
    </row>
    <row r="52" spans="1:17" x14ac:dyDescent="0.5">
      <c r="A52" s="1" t="s">
        <v>27</v>
      </c>
      <c r="C52" s="5">
        <v>250</v>
      </c>
      <c r="D52" s="5"/>
      <c r="E52" s="5">
        <v>250000000</v>
      </c>
      <c r="F52" s="5"/>
      <c r="G52" s="5">
        <v>255046218</v>
      </c>
      <c r="H52" s="5"/>
      <c r="I52" s="5">
        <v>-5046218</v>
      </c>
      <c r="J52" s="5"/>
      <c r="K52" s="5">
        <v>250</v>
      </c>
      <c r="L52" s="5"/>
      <c r="M52" s="5">
        <v>250000000</v>
      </c>
      <c r="N52" s="5"/>
      <c r="O52" s="5">
        <v>255046218</v>
      </c>
      <c r="P52" s="5"/>
      <c r="Q52" s="5">
        <v>-5046218</v>
      </c>
    </row>
    <row r="53" spans="1:17" x14ac:dyDescent="0.5">
      <c r="A53" s="1" t="s">
        <v>93</v>
      </c>
      <c r="C53" s="5">
        <v>1500</v>
      </c>
      <c r="D53" s="5"/>
      <c r="E53" s="5">
        <v>1500000000</v>
      </c>
      <c r="F53" s="5"/>
      <c r="G53" s="5">
        <v>1548610633</v>
      </c>
      <c r="H53" s="5"/>
      <c r="I53" s="5">
        <v>-48610633</v>
      </c>
      <c r="J53" s="5"/>
      <c r="K53" s="5">
        <v>1500</v>
      </c>
      <c r="L53" s="5"/>
      <c r="M53" s="5">
        <v>1500000000</v>
      </c>
      <c r="N53" s="5"/>
      <c r="O53" s="5">
        <v>1548610633</v>
      </c>
      <c r="P53" s="5"/>
      <c r="Q53" s="5">
        <v>-48610633</v>
      </c>
    </row>
    <row r="54" spans="1:17" x14ac:dyDescent="0.5">
      <c r="A54" s="1" t="s">
        <v>31</v>
      </c>
      <c r="C54" s="5">
        <v>5979</v>
      </c>
      <c r="D54" s="5"/>
      <c r="E54" s="5">
        <v>5979000000</v>
      </c>
      <c r="F54" s="5"/>
      <c r="G54" s="5">
        <v>6178373541</v>
      </c>
      <c r="H54" s="5"/>
      <c r="I54" s="5">
        <v>-199373541</v>
      </c>
      <c r="J54" s="5"/>
      <c r="K54" s="5">
        <v>5979</v>
      </c>
      <c r="L54" s="5"/>
      <c r="M54" s="5">
        <v>5979000000</v>
      </c>
      <c r="N54" s="5"/>
      <c r="O54" s="5">
        <v>6178373541</v>
      </c>
      <c r="P54" s="5"/>
      <c r="Q54" s="5">
        <v>-199373541</v>
      </c>
    </row>
    <row r="55" spans="1:17" x14ac:dyDescent="0.5">
      <c r="A55" s="1" t="s">
        <v>39</v>
      </c>
      <c r="C55" s="5">
        <v>30000</v>
      </c>
      <c r="D55" s="5"/>
      <c r="E55" s="5">
        <v>25098610055</v>
      </c>
      <c r="F55" s="5"/>
      <c r="G55" s="5">
        <v>24102900658</v>
      </c>
      <c r="H55" s="5"/>
      <c r="I55" s="5">
        <v>995709397</v>
      </c>
      <c r="J55" s="5"/>
      <c r="K55" s="5">
        <v>173423</v>
      </c>
      <c r="L55" s="5"/>
      <c r="M55" s="5">
        <v>141635666591</v>
      </c>
      <c r="N55" s="5"/>
      <c r="O55" s="5">
        <v>139333244693</v>
      </c>
      <c r="P55" s="5"/>
      <c r="Q55" s="5">
        <v>2302421898</v>
      </c>
    </row>
    <row r="56" spans="1:17" x14ac:dyDescent="0.5">
      <c r="A56" s="1" t="s">
        <v>152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749</v>
      </c>
      <c r="L56" s="5"/>
      <c r="M56" s="5">
        <v>749000000</v>
      </c>
      <c r="N56" s="5"/>
      <c r="O56" s="5">
        <v>743945276</v>
      </c>
      <c r="P56" s="5"/>
      <c r="Q56" s="5">
        <v>5054724</v>
      </c>
    </row>
    <row r="57" spans="1:17" x14ac:dyDescent="0.5">
      <c r="A57" s="1" t="s">
        <v>182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118000</v>
      </c>
      <c r="L57" s="5"/>
      <c r="M57" s="5">
        <v>105411406000</v>
      </c>
      <c r="N57" s="5"/>
      <c r="O57" s="5">
        <v>86881308851</v>
      </c>
      <c r="P57" s="5"/>
      <c r="Q57" s="5">
        <v>18530097149</v>
      </c>
    </row>
    <row r="58" spans="1:17" x14ac:dyDescent="0.5">
      <c r="A58" s="1" t="s">
        <v>36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345700</v>
      </c>
      <c r="L58" s="5"/>
      <c r="M58" s="5">
        <v>284860969297</v>
      </c>
      <c r="N58" s="5"/>
      <c r="O58" s="5">
        <v>281278161576</v>
      </c>
      <c r="P58" s="5"/>
      <c r="Q58" s="5">
        <v>3582807721</v>
      </c>
    </row>
    <row r="59" spans="1:17" x14ac:dyDescent="0.5">
      <c r="A59" s="1" t="s">
        <v>218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28950</v>
      </c>
      <c r="L59" s="5"/>
      <c r="M59" s="5">
        <v>28950000000</v>
      </c>
      <c r="N59" s="5"/>
      <c r="O59" s="5">
        <v>26966405928</v>
      </c>
      <c r="P59" s="5"/>
      <c r="Q59" s="5">
        <v>1983594072</v>
      </c>
    </row>
    <row r="60" spans="1:17" x14ac:dyDescent="0.5">
      <c r="A60" s="1" t="s">
        <v>219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30179</v>
      </c>
      <c r="L60" s="5"/>
      <c r="M60" s="5">
        <v>30179000000</v>
      </c>
      <c r="N60" s="5"/>
      <c r="O60" s="5">
        <v>29867821122</v>
      </c>
      <c r="P60" s="5"/>
      <c r="Q60" s="5">
        <v>311178878</v>
      </c>
    </row>
    <row r="61" spans="1:17" x14ac:dyDescent="0.5">
      <c r="A61" s="1" t="s">
        <v>154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8000</v>
      </c>
      <c r="L61" s="5"/>
      <c r="M61" s="5">
        <v>8000000000</v>
      </c>
      <c r="N61" s="5"/>
      <c r="O61" s="5">
        <v>7148733408</v>
      </c>
      <c r="P61" s="5"/>
      <c r="Q61" s="5">
        <v>851266592</v>
      </c>
    </row>
    <row r="62" spans="1:17" x14ac:dyDescent="0.5">
      <c r="A62" s="1" t="s">
        <v>220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25000</v>
      </c>
      <c r="L62" s="5"/>
      <c r="M62" s="5">
        <v>25000000000</v>
      </c>
      <c r="N62" s="5"/>
      <c r="O62" s="5">
        <v>24270208142</v>
      </c>
      <c r="P62" s="5"/>
      <c r="Q62" s="5">
        <v>729791858</v>
      </c>
    </row>
    <row r="63" spans="1:17" x14ac:dyDescent="0.5">
      <c r="A63" s="1" t="s">
        <v>221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413000</v>
      </c>
      <c r="L63" s="5"/>
      <c r="M63" s="5">
        <v>410342761660</v>
      </c>
      <c r="N63" s="5"/>
      <c r="O63" s="5">
        <v>398756247971</v>
      </c>
      <c r="P63" s="5"/>
      <c r="Q63" s="5">
        <v>11586513689</v>
      </c>
    </row>
    <row r="64" spans="1:17" x14ac:dyDescent="0.5">
      <c r="A64" s="1" t="s">
        <v>222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18435</v>
      </c>
      <c r="L64" s="5"/>
      <c r="M64" s="5">
        <v>18435000000</v>
      </c>
      <c r="N64" s="5"/>
      <c r="O64" s="5">
        <v>18285689366</v>
      </c>
      <c r="P64" s="5"/>
      <c r="Q64" s="5">
        <v>149310634</v>
      </c>
    </row>
    <row r="65" spans="1:17" x14ac:dyDescent="0.5">
      <c r="A65" s="1" t="s">
        <v>223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288083</v>
      </c>
      <c r="L65" s="5"/>
      <c r="M65" s="5">
        <v>286330664338</v>
      </c>
      <c r="N65" s="5"/>
      <c r="O65" s="5">
        <v>278701558671</v>
      </c>
      <c r="P65" s="5"/>
      <c r="Q65" s="5">
        <v>7629105667</v>
      </c>
    </row>
    <row r="66" spans="1:17" x14ac:dyDescent="0.5">
      <c r="A66" s="1" t="s">
        <v>224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0</v>
      </c>
      <c r="J66" s="5"/>
      <c r="K66" s="5">
        <v>8813</v>
      </c>
      <c r="L66" s="5"/>
      <c r="M66" s="5">
        <v>8813000000</v>
      </c>
      <c r="N66" s="5"/>
      <c r="O66" s="5">
        <v>8761744308</v>
      </c>
      <c r="P66" s="5"/>
      <c r="Q66" s="5">
        <v>51255692</v>
      </c>
    </row>
    <row r="67" spans="1:17" x14ac:dyDescent="0.5">
      <c r="A67" s="1" t="s">
        <v>94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J67" s="5"/>
      <c r="K67" s="5">
        <v>25000</v>
      </c>
      <c r="L67" s="5"/>
      <c r="M67" s="5">
        <v>24220609220</v>
      </c>
      <c r="N67" s="5"/>
      <c r="O67" s="5">
        <v>24236392050</v>
      </c>
      <c r="P67" s="5"/>
      <c r="Q67" s="5">
        <v>-15782830</v>
      </c>
    </row>
    <row r="68" spans="1:17" x14ac:dyDescent="0.5">
      <c r="A68" s="1" t="s">
        <v>225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0</v>
      </c>
      <c r="J68" s="5"/>
      <c r="K68" s="5">
        <v>1610</v>
      </c>
      <c r="L68" s="5"/>
      <c r="M68" s="5">
        <v>1610000000</v>
      </c>
      <c r="N68" s="5"/>
      <c r="O68" s="5">
        <v>1560436620</v>
      </c>
      <c r="P68" s="5"/>
      <c r="Q68" s="5">
        <v>49563380</v>
      </c>
    </row>
    <row r="69" spans="1:17" x14ac:dyDescent="0.5">
      <c r="A69" s="1" t="s">
        <v>226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0</v>
      </c>
      <c r="J69" s="5"/>
      <c r="K69" s="5">
        <v>245395</v>
      </c>
      <c r="L69" s="5"/>
      <c r="M69" s="5">
        <v>235948937025</v>
      </c>
      <c r="N69" s="5"/>
      <c r="O69" s="5">
        <v>223709496294</v>
      </c>
      <c r="P69" s="5"/>
      <c r="Q69" s="5">
        <v>12239440731</v>
      </c>
    </row>
    <row r="70" spans="1:17" x14ac:dyDescent="0.5">
      <c r="A70" s="1" t="s">
        <v>227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v>0</v>
      </c>
      <c r="J70" s="5"/>
      <c r="K70" s="5">
        <v>54330</v>
      </c>
      <c r="L70" s="5"/>
      <c r="M70" s="5">
        <v>54330000000</v>
      </c>
      <c r="N70" s="5"/>
      <c r="O70" s="5">
        <v>53634123244</v>
      </c>
      <c r="P70" s="5"/>
      <c r="Q70" s="5">
        <v>695876756</v>
      </c>
    </row>
    <row r="71" spans="1:17" x14ac:dyDescent="0.5">
      <c r="A71" s="1" t="s">
        <v>228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v>0</v>
      </c>
      <c r="J71" s="5"/>
      <c r="K71" s="5">
        <v>13803</v>
      </c>
      <c r="L71" s="5"/>
      <c r="M71" s="5">
        <v>13803000000</v>
      </c>
      <c r="N71" s="5"/>
      <c r="O71" s="5">
        <v>13562374499</v>
      </c>
      <c r="P71" s="5"/>
      <c r="Q71" s="5">
        <v>240625501</v>
      </c>
    </row>
    <row r="72" spans="1:17" x14ac:dyDescent="0.5">
      <c r="A72" s="1" t="s">
        <v>97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v>0</v>
      </c>
      <c r="J72" s="5"/>
      <c r="K72" s="5">
        <v>25000</v>
      </c>
      <c r="L72" s="5"/>
      <c r="M72" s="5">
        <v>24172118012</v>
      </c>
      <c r="N72" s="5"/>
      <c r="O72" s="5">
        <v>24176500000</v>
      </c>
      <c r="P72" s="5"/>
      <c r="Q72" s="5">
        <v>-4381989</v>
      </c>
    </row>
    <row r="73" spans="1:17" ht="22.5" thickBot="1" x14ac:dyDescent="0.55000000000000004">
      <c r="C73" s="5"/>
      <c r="D73" s="5"/>
      <c r="E73" s="8">
        <f>SUM(E8:E72)</f>
        <v>83233058705</v>
      </c>
      <c r="F73" s="5"/>
      <c r="G73" s="8">
        <f>SUM(G8:G72)</f>
        <v>77201375225</v>
      </c>
      <c r="H73" s="5"/>
      <c r="I73" s="8">
        <f>SUM(I8:I72)</f>
        <v>6031683480</v>
      </c>
      <c r="J73" s="5"/>
      <c r="K73" s="5"/>
      <c r="L73" s="5"/>
      <c r="M73" s="8">
        <f>SUM(M8:M72)</f>
        <v>2012508253575</v>
      </c>
      <c r="N73" s="5"/>
      <c r="O73" s="8">
        <f>SUM(O8:O72)</f>
        <v>1814429408680</v>
      </c>
      <c r="P73" s="5"/>
      <c r="Q73" s="8">
        <f>SUM(Q8:Q72)</f>
        <v>198078844895</v>
      </c>
    </row>
    <row r="74" spans="1:17" ht="22.5" thickTop="1" x14ac:dyDescent="0.5"/>
    <row r="75" spans="1:17" x14ac:dyDescent="0.5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9"/>
    </row>
    <row r="76" spans="1:17" x14ac:dyDescent="0.5">
      <c r="D76" s="3"/>
      <c r="E76" s="3"/>
      <c r="F76" s="3"/>
      <c r="G76" s="3"/>
      <c r="H76" s="3"/>
      <c r="I76" s="5"/>
      <c r="J76" s="3"/>
      <c r="K76" s="3"/>
      <c r="L76" s="3"/>
      <c r="M76" s="3"/>
      <c r="O76" s="3"/>
      <c r="Q76" s="9"/>
    </row>
    <row r="77" spans="1:17" x14ac:dyDescent="0.5">
      <c r="E77" s="3"/>
      <c r="F77" s="3"/>
      <c r="G77" s="3"/>
      <c r="H77" s="3"/>
      <c r="I77" s="3"/>
      <c r="M77" s="3"/>
      <c r="N77" s="3"/>
      <c r="O77" s="3"/>
      <c r="P77" s="3"/>
      <c r="Q77" s="10"/>
    </row>
    <row r="79" spans="1:17" x14ac:dyDescent="0.5">
      <c r="E79" s="5"/>
      <c r="F79" s="5"/>
      <c r="G79" s="5"/>
      <c r="H79" s="5"/>
      <c r="I79" s="5"/>
    </row>
    <row r="80" spans="1:17" x14ac:dyDescent="0.5">
      <c r="E80" s="3"/>
      <c r="G80" s="3"/>
      <c r="I80" s="3"/>
    </row>
    <row r="81" spans="5:9" x14ac:dyDescent="0.5">
      <c r="E81" s="3"/>
      <c r="F81" s="3"/>
      <c r="G81" s="3"/>
      <c r="H81" s="3"/>
      <c r="I8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7"/>
  <sheetViews>
    <sheetView rightToLeft="1" topLeftCell="A41" workbookViewId="0">
      <selection activeCell="N58" sqref="N58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2.5" x14ac:dyDescent="0.5">
      <c r="A6" s="15" t="s">
        <v>3</v>
      </c>
      <c r="C6" s="16" t="s">
        <v>144</v>
      </c>
      <c r="D6" s="16" t="s">
        <v>144</v>
      </c>
      <c r="E6" s="16" t="s">
        <v>144</v>
      </c>
      <c r="F6" s="16" t="s">
        <v>144</v>
      </c>
      <c r="G6" s="16" t="s">
        <v>144</v>
      </c>
      <c r="H6" s="16" t="s">
        <v>144</v>
      </c>
      <c r="I6" s="16" t="s">
        <v>144</v>
      </c>
      <c r="J6" s="16" t="s">
        <v>144</v>
      </c>
      <c r="K6" s="16" t="s">
        <v>144</v>
      </c>
      <c r="M6" s="16" t="s">
        <v>145</v>
      </c>
      <c r="N6" s="16" t="s">
        <v>145</v>
      </c>
      <c r="O6" s="16" t="s">
        <v>145</v>
      </c>
      <c r="P6" s="16" t="s">
        <v>145</v>
      </c>
      <c r="Q6" s="16" t="s">
        <v>145</v>
      </c>
      <c r="R6" s="16" t="s">
        <v>145</v>
      </c>
      <c r="S6" s="16" t="s">
        <v>145</v>
      </c>
      <c r="T6" s="16" t="s">
        <v>145</v>
      </c>
      <c r="U6" s="16" t="s">
        <v>145</v>
      </c>
    </row>
    <row r="7" spans="1:21" ht="22.5" x14ac:dyDescent="0.5">
      <c r="A7" s="16" t="s">
        <v>3</v>
      </c>
      <c r="C7" s="16" t="s">
        <v>229</v>
      </c>
      <c r="E7" s="16" t="s">
        <v>230</v>
      </c>
      <c r="G7" s="16" t="s">
        <v>231</v>
      </c>
      <c r="I7" s="16" t="s">
        <v>129</v>
      </c>
      <c r="K7" s="16" t="s">
        <v>232</v>
      </c>
      <c r="M7" s="16" t="s">
        <v>229</v>
      </c>
      <c r="O7" s="16" t="s">
        <v>230</v>
      </c>
      <c r="Q7" s="16" t="s">
        <v>231</v>
      </c>
      <c r="S7" s="16" t="s">
        <v>129</v>
      </c>
      <c r="U7" s="16" t="s">
        <v>232</v>
      </c>
    </row>
    <row r="8" spans="1:21" x14ac:dyDescent="0.5">
      <c r="A8" s="1" t="s">
        <v>17</v>
      </c>
      <c r="C8" s="5">
        <v>0</v>
      </c>
      <c r="D8" s="5"/>
      <c r="E8" s="5">
        <v>1695080</v>
      </c>
      <c r="F8" s="5"/>
      <c r="G8" s="5">
        <v>-13424775</v>
      </c>
      <c r="H8" s="5"/>
      <c r="I8" s="5">
        <v>-11729695</v>
      </c>
      <c r="J8" s="5"/>
      <c r="K8" s="6">
        <v>1.2454609307434577</v>
      </c>
      <c r="L8" s="5"/>
      <c r="M8" s="5">
        <v>0</v>
      </c>
      <c r="N8" s="5"/>
      <c r="O8" s="5">
        <v>0</v>
      </c>
      <c r="P8" s="5"/>
      <c r="Q8" s="5">
        <v>-13424775</v>
      </c>
      <c r="R8" s="5"/>
      <c r="S8" s="5">
        <v>-13424775</v>
      </c>
      <c r="T8" s="5"/>
      <c r="U8" s="6">
        <v>-1.0012312631198687E-4</v>
      </c>
    </row>
    <row r="9" spans="1:21" x14ac:dyDescent="0.5">
      <c r="A9" s="1" t="s">
        <v>184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6">
        <v>0</v>
      </c>
      <c r="L9" s="5"/>
      <c r="M9" s="5">
        <v>0</v>
      </c>
      <c r="N9" s="5"/>
      <c r="O9" s="5">
        <v>0</v>
      </c>
      <c r="P9" s="5"/>
      <c r="Q9" s="5">
        <v>28675845095</v>
      </c>
      <c r="R9" s="5"/>
      <c r="S9" s="5">
        <v>28675845095</v>
      </c>
      <c r="T9" s="5"/>
      <c r="U9" s="6">
        <v>0.21386691848091713</v>
      </c>
    </row>
    <row r="10" spans="1:21" x14ac:dyDescent="0.5">
      <c r="A10" s="1" t="s">
        <v>168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6">
        <v>0</v>
      </c>
      <c r="L10" s="5"/>
      <c r="M10" s="5">
        <v>227977500</v>
      </c>
      <c r="N10" s="5"/>
      <c r="O10" s="5">
        <v>0</v>
      </c>
      <c r="P10" s="5"/>
      <c r="Q10" s="5">
        <v>1598736151</v>
      </c>
      <c r="R10" s="5"/>
      <c r="S10" s="5">
        <v>1826713651</v>
      </c>
      <c r="T10" s="5"/>
      <c r="U10" s="6">
        <v>1.3623787483581937E-2</v>
      </c>
    </row>
    <row r="11" spans="1:21" x14ac:dyDescent="0.5">
      <c r="A11" s="1" t="s">
        <v>185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6">
        <v>0</v>
      </c>
      <c r="L11" s="5"/>
      <c r="M11" s="5">
        <v>0</v>
      </c>
      <c r="N11" s="5"/>
      <c r="O11" s="5">
        <v>0</v>
      </c>
      <c r="P11" s="5"/>
      <c r="Q11" s="5">
        <v>956756019</v>
      </c>
      <c r="R11" s="5"/>
      <c r="S11" s="5">
        <v>956756019</v>
      </c>
      <c r="T11" s="5"/>
      <c r="U11" s="6">
        <v>7.1355686586993608E-3</v>
      </c>
    </row>
    <row r="12" spans="1:21" x14ac:dyDescent="0.5">
      <c r="A12" s="1" t="s">
        <v>186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6">
        <v>0</v>
      </c>
      <c r="L12" s="5"/>
      <c r="M12" s="5">
        <v>0</v>
      </c>
      <c r="N12" s="5"/>
      <c r="O12" s="5">
        <v>0</v>
      </c>
      <c r="P12" s="5"/>
      <c r="Q12" s="5">
        <v>104103527</v>
      </c>
      <c r="R12" s="5"/>
      <c r="S12" s="5">
        <v>104103527</v>
      </c>
      <c r="T12" s="5"/>
      <c r="U12" s="6">
        <v>7.7641305596140987E-4</v>
      </c>
    </row>
    <row r="13" spans="1:21" x14ac:dyDescent="0.5">
      <c r="A13" s="1" t="s">
        <v>187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6">
        <v>0</v>
      </c>
      <c r="L13" s="5"/>
      <c r="M13" s="5">
        <v>0</v>
      </c>
      <c r="N13" s="5"/>
      <c r="O13" s="5">
        <v>0</v>
      </c>
      <c r="P13" s="5"/>
      <c r="Q13" s="5">
        <v>179335169</v>
      </c>
      <c r="R13" s="5"/>
      <c r="S13" s="5">
        <v>179335169</v>
      </c>
      <c r="T13" s="5"/>
      <c r="U13" s="6">
        <v>1.3374971109734438E-3</v>
      </c>
    </row>
    <row r="14" spans="1:21" x14ac:dyDescent="0.5">
      <c r="A14" s="1" t="s">
        <v>188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6">
        <v>0</v>
      </c>
      <c r="L14" s="5"/>
      <c r="M14" s="5">
        <v>0</v>
      </c>
      <c r="N14" s="5"/>
      <c r="O14" s="5">
        <v>0</v>
      </c>
      <c r="P14" s="5"/>
      <c r="Q14" s="5">
        <v>11131902670</v>
      </c>
      <c r="R14" s="5"/>
      <c r="S14" s="5">
        <v>11131902670</v>
      </c>
      <c r="T14" s="5"/>
      <c r="U14" s="6">
        <v>8.3022687316633162E-2</v>
      </c>
    </row>
    <row r="15" spans="1:21" x14ac:dyDescent="0.5">
      <c r="A15" s="1" t="s">
        <v>189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6">
        <v>0</v>
      </c>
      <c r="L15" s="5"/>
      <c r="M15" s="5">
        <v>0</v>
      </c>
      <c r="N15" s="5"/>
      <c r="O15" s="5">
        <v>0</v>
      </c>
      <c r="P15" s="5"/>
      <c r="Q15" s="5">
        <v>16897128475</v>
      </c>
      <c r="R15" s="5"/>
      <c r="S15" s="5">
        <v>16897128475</v>
      </c>
      <c r="T15" s="5"/>
      <c r="U15" s="6">
        <v>0.12602023710731056</v>
      </c>
    </row>
    <row r="16" spans="1:21" x14ac:dyDescent="0.5">
      <c r="A16" s="1" t="s">
        <v>190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6">
        <v>0</v>
      </c>
      <c r="L16" s="5"/>
      <c r="M16" s="5">
        <v>0</v>
      </c>
      <c r="N16" s="5"/>
      <c r="O16" s="5">
        <v>0</v>
      </c>
      <c r="P16" s="5"/>
      <c r="Q16" s="5">
        <v>6594285</v>
      </c>
      <c r="R16" s="5"/>
      <c r="S16" s="5">
        <v>6594285</v>
      </c>
      <c r="T16" s="5"/>
      <c r="U16" s="6">
        <v>4.9180744555662221E-5</v>
      </c>
    </row>
    <row r="17" spans="1:21" x14ac:dyDescent="0.5">
      <c r="A17" s="1" t="s">
        <v>191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6">
        <v>0</v>
      </c>
      <c r="L17" s="5"/>
      <c r="M17" s="5">
        <v>0</v>
      </c>
      <c r="N17" s="5"/>
      <c r="O17" s="5">
        <v>0</v>
      </c>
      <c r="P17" s="5"/>
      <c r="Q17" s="5">
        <v>15195992585</v>
      </c>
      <c r="R17" s="5"/>
      <c r="S17" s="5">
        <v>15195992585</v>
      </c>
      <c r="T17" s="5"/>
      <c r="U17" s="6">
        <v>0.11333301936337636</v>
      </c>
    </row>
    <row r="18" spans="1:21" x14ac:dyDescent="0.5">
      <c r="A18" s="1" t="s">
        <v>192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6">
        <v>0</v>
      </c>
      <c r="L18" s="5"/>
      <c r="M18" s="5">
        <v>0</v>
      </c>
      <c r="N18" s="5"/>
      <c r="O18" s="5">
        <v>0</v>
      </c>
      <c r="P18" s="5"/>
      <c r="Q18" s="5">
        <v>4138197410</v>
      </c>
      <c r="R18" s="5"/>
      <c r="S18" s="5">
        <v>4138197410</v>
      </c>
      <c r="T18" s="5"/>
      <c r="U18" s="6">
        <v>3.086303211676672E-2</v>
      </c>
    </row>
    <row r="19" spans="1:21" x14ac:dyDescent="0.5">
      <c r="A19" s="1" t="s">
        <v>193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6">
        <v>0</v>
      </c>
      <c r="L19" s="5"/>
      <c r="M19" s="5">
        <v>0</v>
      </c>
      <c r="N19" s="5"/>
      <c r="O19" s="5">
        <v>0</v>
      </c>
      <c r="P19" s="5"/>
      <c r="Q19" s="5">
        <v>9477872</v>
      </c>
      <c r="R19" s="5"/>
      <c r="S19" s="5">
        <v>9477872</v>
      </c>
      <c r="T19" s="5"/>
      <c r="U19" s="6">
        <v>7.0686784353916066E-5</v>
      </c>
    </row>
    <row r="20" spans="1:21" x14ac:dyDescent="0.5">
      <c r="A20" s="1" t="s">
        <v>194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6">
        <v>0</v>
      </c>
      <c r="L20" s="5"/>
      <c r="M20" s="5">
        <v>0</v>
      </c>
      <c r="N20" s="5"/>
      <c r="O20" s="5">
        <v>0</v>
      </c>
      <c r="P20" s="5"/>
      <c r="Q20" s="5">
        <v>208058420</v>
      </c>
      <c r="R20" s="5"/>
      <c r="S20" s="5">
        <v>208058420</v>
      </c>
      <c r="T20" s="5"/>
      <c r="U20" s="6">
        <v>1.551717586770163E-3</v>
      </c>
    </row>
    <row r="21" spans="1:21" x14ac:dyDescent="0.5">
      <c r="A21" s="1" t="s">
        <v>195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6">
        <v>0</v>
      </c>
      <c r="L21" s="5"/>
      <c r="M21" s="5">
        <v>0</v>
      </c>
      <c r="N21" s="5"/>
      <c r="O21" s="5">
        <v>0</v>
      </c>
      <c r="P21" s="5"/>
      <c r="Q21" s="5">
        <v>3808563952</v>
      </c>
      <c r="R21" s="5"/>
      <c r="S21" s="5">
        <v>3808563952</v>
      </c>
      <c r="T21" s="5"/>
      <c r="U21" s="6">
        <v>2.8404597442666706E-2</v>
      </c>
    </row>
    <row r="22" spans="1:21" x14ac:dyDescent="0.5">
      <c r="A22" s="1" t="s">
        <v>196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6">
        <v>0</v>
      </c>
      <c r="L22" s="5"/>
      <c r="M22" s="5">
        <v>0</v>
      </c>
      <c r="N22" s="5"/>
      <c r="O22" s="5">
        <v>0</v>
      </c>
      <c r="P22" s="5"/>
      <c r="Q22" s="5">
        <v>76024202</v>
      </c>
      <c r="R22" s="5"/>
      <c r="S22" s="5">
        <v>76024202</v>
      </c>
      <c r="T22" s="5"/>
      <c r="U22" s="6">
        <v>5.6699503564223649E-4</v>
      </c>
    </row>
    <row r="23" spans="1:21" x14ac:dyDescent="0.5">
      <c r="A23" s="1" t="s">
        <v>197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6">
        <v>0</v>
      </c>
      <c r="L23" s="5"/>
      <c r="M23" s="5">
        <v>0</v>
      </c>
      <c r="N23" s="5"/>
      <c r="O23" s="5">
        <v>0</v>
      </c>
      <c r="P23" s="5"/>
      <c r="Q23" s="5">
        <v>93457173</v>
      </c>
      <c r="R23" s="5"/>
      <c r="S23" s="5">
        <v>93457173</v>
      </c>
      <c r="T23" s="5"/>
      <c r="U23" s="6">
        <v>6.9701163237672204E-4</v>
      </c>
    </row>
    <row r="24" spans="1:21" x14ac:dyDescent="0.5">
      <c r="A24" s="1" t="s">
        <v>198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6">
        <v>0</v>
      </c>
      <c r="L24" s="5"/>
      <c r="M24" s="5">
        <v>0</v>
      </c>
      <c r="N24" s="5"/>
      <c r="O24" s="5">
        <v>0</v>
      </c>
      <c r="P24" s="5"/>
      <c r="Q24" s="5">
        <v>42708945</v>
      </c>
      <c r="R24" s="5"/>
      <c r="S24" s="5">
        <v>42708945</v>
      </c>
      <c r="T24" s="5"/>
      <c r="U24" s="6">
        <v>3.1852698424269306E-4</v>
      </c>
    </row>
    <row r="25" spans="1:21" x14ac:dyDescent="0.5">
      <c r="A25" s="1" t="s">
        <v>199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6">
        <v>0</v>
      </c>
      <c r="L25" s="5"/>
      <c r="M25" s="5">
        <v>0</v>
      </c>
      <c r="N25" s="5"/>
      <c r="O25" s="5">
        <v>0</v>
      </c>
      <c r="P25" s="5"/>
      <c r="Q25" s="5">
        <v>-9182323</v>
      </c>
      <c r="R25" s="5"/>
      <c r="S25" s="5">
        <v>-9182323</v>
      </c>
      <c r="T25" s="5"/>
      <c r="U25" s="6">
        <v>-6.8482554498415228E-5</v>
      </c>
    </row>
    <row r="26" spans="1:21" x14ac:dyDescent="0.5">
      <c r="A26" s="1" t="s">
        <v>200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6">
        <v>0</v>
      </c>
      <c r="L26" s="5"/>
      <c r="M26" s="5">
        <v>0</v>
      </c>
      <c r="N26" s="5"/>
      <c r="O26" s="5">
        <v>0</v>
      </c>
      <c r="P26" s="5"/>
      <c r="Q26" s="5">
        <v>39671444</v>
      </c>
      <c r="R26" s="5"/>
      <c r="S26" s="5">
        <v>39671444</v>
      </c>
      <c r="T26" s="5"/>
      <c r="U26" s="6">
        <v>2.9587304059776895E-4</v>
      </c>
    </row>
    <row r="27" spans="1:21" x14ac:dyDescent="0.5">
      <c r="A27" s="1" t="s">
        <v>201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6">
        <v>0</v>
      </c>
      <c r="L27" s="5"/>
      <c r="M27" s="5">
        <v>0</v>
      </c>
      <c r="N27" s="5"/>
      <c r="O27" s="5">
        <v>0</v>
      </c>
      <c r="P27" s="5"/>
      <c r="Q27" s="5">
        <v>680234403</v>
      </c>
      <c r="R27" s="5"/>
      <c r="S27" s="5">
        <v>680234403</v>
      </c>
      <c r="T27" s="5"/>
      <c r="U27" s="6">
        <v>5.073246669186484E-3</v>
      </c>
    </row>
    <row r="28" spans="1:21" x14ac:dyDescent="0.5">
      <c r="A28" s="1" t="s">
        <v>202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6">
        <v>0</v>
      </c>
      <c r="L28" s="5"/>
      <c r="M28" s="5">
        <v>0</v>
      </c>
      <c r="N28" s="5"/>
      <c r="O28" s="5">
        <v>0</v>
      </c>
      <c r="P28" s="5"/>
      <c r="Q28" s="5">
        <v>17498903</v>
      </c>
      <c r="R28" s="5"/>
      <c r="S28" s="5">
        <v>17498903</v>
      </c>
      <c r="T28" s="5"/>
      <c r="U28" s="6">
        <v>1.3050832325980927E-4</v>
      </c>
    </row>
    <row r="29" spans="1:21" x14ac:dyDescent="0.5">
      <c r="A29" s="1" t="s">
        <v>203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6">
        <v>0</v>
      </c>
      <c r="L29" s="5"/>
      <c r="M29" s="5">
        <v>0</v>
      </c>
      <c r="N29" s="5"/>
      <c r="O29" s="5">
        <v>0</v>
      </c>
      <c r="P29" s="5"/>
      <c r="Q29" s="5">
        <v>136815021</v>
      </c>
      <c r="R29" s="5"/>
      <c r="S29" s="5">
        <v>136815021</v>
      </c>
      <c r="T29" s="5"/>
      <c r="U29" s="6">
        <v>1.0203781909909205E-3</v>
      </c>
    </row>
    <row r="30" spans="1:21" x14ac:dyDescent="0.5">
      <c r="A30" s="1" t="s">
        <v>204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6">
        <v>0</v>
      </c>
      <c r="L30" s="5"/>
      <c r="M30" s="5">
        <v>0</v>
      </c>
      <c r="N30" s="5"/>
      <c r="O30" s="5">
        <v>0</v>
      </c>
      <c r="P30" s="5"/>
      <c r="Q30" s="5">
        <v>315242</v>
      </c>
      <c r="R30" s="5"/>
      <c r="S30" s="5">
        <v>315242</v>
      </c>
      <c r="T30" s="5"/>
      <c r="U30" s="6">
        <v>2.3511019428514344E-6</v>
      </c>
    </row>
    <row r="31" spans="1:21" x14ac:dyDescent="0.5">
      <c r="A31" s="1" t="s">
        <v>162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6">
        <v>0</v>
      </c>
      <c r="L31" s="5"/>
      <c r="M31" s="5">
        <v>861910000</v>
      </c>
      <c r="N31" s="5"/>
      <c r="O31" s="5">
        <v>0</v>
      </c>
      <c r="P31" s="5"/>
      <c r="Q31" s="5">
        <v>9249623518</v>
      </c>
      <c r="R31" s="5"/>
      <c r="S31" s="5">
        <v>10111533518</v>
      </c>
      <c r="T31" s="5"/>
      <c r="U31" s="6">
        <v>7.5412686442089566E-2</v>
      </c>
    </row>
    <row r="32" spans="1:21" x14ac:dyDescent="0.5">
      <c r="A32" s="1" t="s">
        <v>205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6">
        <v>0</v>
      </c>
      <c r="L32" s="5"/>
      <c r="M32" s="5">
        <v>0</v>
      </c>
      <c r="N32" s="5"/>
      <c r="O32" s="5">
        <v>0</v>
      </c>
      <c r="P32" s="5"/>
      <c r="Q32" s="5">
        <v>5777486135</v>
      </c>
      <c r="R32" s="5"/>
      <c r="S32" s="5">
        <v>5777486135</v>
      </c>
      <c r="T32" s="5"/>
      <c r="U32" s="6">
        <v>4.3088988386051748E-2</v>
      </c>
    </row>
    <row r="33" spans="1:21" x14ac:dyDescent="0.5">
      <c r="A33" s="1" t="s">
        <v>164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6">
        <v>0</v>
      </c>
      <c r="L33" s="5"/>
      <c r="M33" s="5">
        <v>165660100</v>
      </c>
      <c r="N33" s="5"/>
      <c r="O33" s="5">
        <v>0</v>
      </c>
      <c r="P33" s="5"/>
      <c r="Q33" s="5">
        <v>3492525179</v>
      </c>
      <c r="R33" s="5"/>
      <c r="S33" s="5">
        <v>3658185279</v>
      </c>
      <c r="T33" s="5"/>
      <c r="U33" s="6">
        <v>2.7283060368756121E-2</v>
      </c>
    </row>
    <row r="34" spans="1:21" x14ac:dyDescent="0.5">
      <c r="A34" s="1" t="s">
        <v>206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6">
        <v>0</v>
      </c>
      <c r="L34" s="5"/>
      <c r="M34" s="5">
        <v>0</v>
      </c>
      <c r="N34" s="5"/>
      <c r="O34" s="5">
        <v>0</v>
      </c>
      <c r="P34" s="5"/>
      <c r="Q34" s="5">
        <v>6551073</v>
      </c>
      <c r="R34" s="5"/>
      <c r="S34" s="5">
        <v>6551073</v>
      </c>
      <c r="T34" s="5"/>
      <c r="U34" s="6">
        <v>4.8858465743973125E-5</v>
      </c>
    </row>
    <row r="35" spans="1:21" x14ac:dyDescent="0.5">
      <c r="A35" s="1" t="s">
        <v>207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6">
        <v>0</v>
      </c>
      <c r="L35" s="5"/>
      <c r="M35" s="5">
        <v>0</v>
      </c>
      <c r="N35" s="5"/>
      <c r="O35" s="5">
        <v>0</v>
      </c>
      <c r="P35" s="5"/>
      <c r="Q35" s="5">
        <v>1028566086</v>
      </c>
      <c r="R35" s="5"/>
      <c r="S35" s="5">
        <v>1028566086</v>
      </c>
      <c r="T35" s="5"/>
      <c r="U35" s="6">
        <v>7.6711343131489317E-3</v>
      </c>
    </row>
    <row r="36" spans="1:21" x14ac:dyDescent="0.5">
      <c r="A36" s="1" t="s">
        <v>208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6">
        <v>0</v>
      </c>
      <c r="L36" s="5"/>
      <c r="M36" s="5">
        <v>0</v>
      </c>
      <c r="N36" s="5"/>
      <c r="O36" s="5">
        <v>0</v>
      </c>
      <c r="P36" s="5"/>
      <c r="Q36" s="5">
        <v>7898257636</v>
      </c>
      <c r="R36" s="5"/>
      <c r="S36" s="5">
        <v>7898257636</v>
      </c>
      <c r="T36" s="5"/>
      <c r="U36" s="6">
        <v>5.8905884600214363E-2</v>
      </c>
    </row>
    <row r="37" spans="1:21" x14ac:dyDescent="0.5">
      <c r="A37" s="1" t="s">
        <v>175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6">
        <v>0</v>
      </c>
      <c r="L37" s="5"/>
      <c r="M37" s="5">
        <v>35260432</v>
      </c>
      <c r="N37" s="5"/>
      <c r="O37" s="5">
        <v>0</v>
      </c>
      <c r="P37" s="5"/>
      <c r="Q37" s="5">
        <v>333406300</v>
      </c>
      <c r="R37" s="5"/>
      <c r="S37" s="5">
        <v>368666732</v>
      </c>
      <c r="T37" s="5"/>
      <c r="U37" s="6">
        <v>2.7495481879631807E-3</v>
      </c>
    </row>
    <row r="38" spans="1:21" x14ac:dyDescent="0.5">
      <c r="A38" s="1" t="s">
        <v>209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6">
        <v>0</v>
      </c>
      <c r="L38" s="5"/>
      <c r="M38" s="5">
        <v>0</v>
      </c>
      <c r="N38" s="5"/>
      <c r="O38" s="5">
        <v>0</v>
      </c>
      <c r="P38" s="5"/>
      <c r="Q38" s="5">
        <v>14949704</v>
      </c>
      <c r="R38" s="5"/>
      <c r="S38" s="5">
        <v>14949704</v>
      </c>
      <c r="T38" s="5"/>
      <c r="U38" s="6">
        <v>1.1149617791872232E-4</v>
      </c>
    </row>
    <row r="39" spans="1:21" x14ac:dyDescent="0.5">
      <c r="A39" s="1" t="s">
        <v>210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6">
        <v>0</v>
      </c>
      <c r="L39" s="5"/>
      <c r="M39" s="5">
        <v>0</v>
      </c>
      <c r="N39" s="5"/>
      <c r="O39" s="5">
        <v>0</v>
      </c>
      <c r="P39" s="5"/>
      <c r="Q39" s="5">
        <v>2104892</v>
      </c>
      <c r="R39" s="5"/>
      <c r="S39" s="5">
        <v>2104892</v>
      </c>
      <c r="T39" s="5"/>
      <c r="U39" s="6">
        <v>1.5698465530267036E-5</v>
      </c>
    </row>
    <row r="40" spans="1:21" x14ac:dyDescent="0.5">
      <c r="A40" s="1" t="s">
        <v>211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6">
        <v>0</v>
      </c>
      <c r="L40" s="5"/>
      <c r="M40" s="5">
        <v>0</v>
      </c>
      <c r="N40" s="5"/>
      <c r="O40" s="5">
        <v>0</v>
      </c>
      <c r="P40" s="5"/>
      <c r="Q40" s="5">
        <v>6954919827</v>
      </c>
      <c r="R40" s="5"/>
      <c r="S40" s="5">
        <v>6954919827</v>
      </c>
      <c r="T40" s="5"/>
      <c r="U40" s="6">
        <v>5.1870390105492485E-2</v>
      </c>
    </row>
    <row r="41" spans="1:21" x14ac:dyDescent="0.5">
      <c r="A41" s="1" t="s">
        <v>212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6">
        <v>0</v>
      </c>
      <c r="L41" s="5"/>
      <c r="M41" s="5">
        <v>0</v>
      </c>
      <c r="N41" s="5"/>
      <c r="O41" s="5">
        <v>0</v>
      </c>
      <c r="P41" s="5"/>
      <c r="Q41" s="5">
        <v>9632500683</v>
      </c>
      <c r="R41" s="5"/>
      <c r="S41" s="5">
        <v>9632500683</v>
      </c>
      <c r="T41" s="5"/>
      <c r="U41" s="6">
        <v>7.1840018367854114E-2</v>
      </c>
    </row>
    <row r="42" spans="1:21" x14ac:dyDescent="0.5">
      <c r="A42" s="1" t="s">
        <v>213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6">
        <v>0</v>
      </c>
      <c r="L42" s="5"/>
      <c r="M42" s="5">
        <v>0</v>
      </c>
      <c r="N42" s="5"/>
      <c r="O42" s="5">
        <v>0</v>
      </c>
      <c r="P42" s="5"/>
      <c r="Q42" s="5">
        <v>38762575</v>
      </c>
      <c r="R42" s="5"/>
      <c r="S42" s="5">
        <v>38762575</v>
      </c>
      <c r="T42" s="5"/>
      <c r="U42" s="6">
        <v>2.8909461744445358E-4</v>
      </c>
    </row>
    <row r="43" spans="1:21" x14ac:dyDescent="0.5">
      <c r="A43" s="1" t="s">
        <v>172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6">
        <v>0</v>
      </c>
      <c r="L43" s="5"/>
      <c r="M43" s="5">
        <v>35851480</v>
      </c>
      <c r="N43" s="5"/>
      <c r="O43" s="5">
        <v>0</v>
      </c>
      <c r="P43" s="5"/>
      <c r="Q43" s="5">
        <v>319557080</v>
      </c>
      <c r="R43" s="5"/>
      <c r="S43" s="5">
        <v>355408560</v>
      </c>
      <c r="T43" s="5"/>
      <c r="U43" s="6">
        <v>2.6506676011509591E-3</v>
      </c>
    </row>
    <row r="44" spans="1:21" x14ac:dyDescent="0.5">
      <c r="A44" s="1" t="s">
        <v>214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6">
        <v>0</v>
      </c>
      <c r="L44" s="5"/>
      <c r="M44" s="5">
        <v>0</v>
      </c>
      <c r="N44" s="5"/>
      <c r="O44" s="5">
        <v>0</v>
      </c>
      <c r="P44" s="5"/>
      <c r="Q44" s="5">
        <v>25252378</v>
      </c>
      <c r="R44" s="5"/>
      <c r="S44" s="5">
        <v>25252378</v>
      </c>
      <c r="T44" s="5"/>
      <c r="U44" s="6">
        <v>1.8833440651124794E-4</v>
      </c>
    </row>
    <row r="45" spans="1:21" x14ac:dyDescent="0.5">
      <c r="A45" s="1" t="s">
        <v>166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6">
        <v>0</v>
      </c>
      <c r="L45" s="5"/>
      <c r="M45" s="5">
        <v>165000000</v>
      </c>
      <c r="N45" s="5"/>
      <c r="O45" s="5">
        <v>0</v>
      </c>
      <c r="P45" s="5"/>
      <c r="Q45" s="5">
        <v>2597380265</v>
      </c>
      <c r="R45" s="5"/>
      <c r="S45" s="5">
        <v>2762380265</v>
      </c>
      <c r="T45" s="5"/>
      <c r="U45" s="6">
        <v>2.0602069546367428E-2</v>
      </c>
    </row>
    <row r="46" spans="1:21" x14ac:dyDescent="0.5">
      <c r="A46" s="1" t="s">
        <v>170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6">
        <v>0</v>
      </c>
      <c r="L46" s="5"/>
      <c r="M46" s="5">
        <v>6149878</v>
      </c>
      <c r="N46" s="5"/>
      <c r="O46" s="5">
        <v>0</v>
      </c>
      <c r="P46" s="5"/>
      <c r="Q46" s="5">
        <v>316306572</v>
      </c>
      <c r="R46" s="5"/>
      <c r="S46" s="5">
        <v>322456450</v>
      </c>
      <c r="T46" s="5"/>
      <c r="U46" s="6">
        <v>2.4049079313034952E-3</v>
      </c>
    </row>
    <row r="47" spans="1:21" x14ac:dyDescent="0.5">
      <c r="A47" s="1" t="s">
        <v>215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6">
        <v>0</v>
      </c>
      <c r="L47" s="5"/>
      <c r="M47" s="5">
        <v>0</v>
      </c>
      <c r="N47" s="5"/>
      <c r="O47" s="5">
        <v>0</v>
      </c>
      <c r="P47" s="5"/>
      <c r="Q47" s="5">
        <v>260058836</v>
      </c>
      <c r="R47" s="5"/>
      <c r="S47" s="5">
        <v>260058836</v>
      </c>
      <c r="T47" s="5"/>
      <c r="U47" s="6">
        <v>1.939541160680628E-3</v>
      </c>
    </row>
    <row r="48" spans="1:21" x14ac:dyDescent="0.5">
      <c r="A48" s="1" t="s">
        <v>216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6">
        <v>0</v>
      </c>
      <c r="L48" s="5"/>
      <c r="M48" s="5">
        <v>0</v>
      </c>
      <c r="N48" s="5"/>
      <c r="O48" s="5">
        <v>0</v>
      </c>
      <c r="P48" s="5"/>
      <c r="Q48" s="5">
        <v>98205616</v>
      </c>
      <c r="R48" s="5"/>
      <c r="S48" s="5">
        <v>98205616</v>
      </c>
      <c r="T48" s="5"/>
      <c r="U48" s="6">
        <v>7.3242592857716263E-4</v>
      </c>
    </row>
    <row r="49" spans="1:21" x14ac:dyDescent="0.5">
      <c r="A49" s="1" t="s">
        <v>177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6">
        <v>0</v>
      </c>
      <c r="L49" s="5"/>
      <c r="M49" s="5">
        <v>623996</v>
      </c>
      <c r="N49" s="5"/>
      <c r="O49" s="5">
        <v>0</v>
      </c>
      <c r="P49" s="5"/>
      <c r="Q49" s="5">
        <v>16285551</v>
      </c>
      <c r="R49" s="5"/>
      <c r="S49" s="5">
        <v>16909547</v>
      </c>
      <c r="T49" s="5"/>
      <c r="U49" s="6">
        <v>1.2611285553459768E-4</v>
      </c>
    </row>
    <row r="50" spans="1:21" x14ac:dyDescent="0.5">
      <c r="A50" s="1" t="s">
        <v>217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J50" s="5"/>
      <c r="K50" s="6">
        <v>0</v>
      </c>
      <c r="L50" s="5"/>
      <c r="M50" s="5">
        <v>0</v>
      </c>
      <c r="N50" s="5"/>
      <c r="O50" s="5">
        <v>0</v>
      </c>
      <c r="P50" s="5"/>
      <c r="Q50" s="5">
        <v>74196143</v>
      </c>
      <c r="R50" s="5"/>
      <c r="S50" s="5">
        <v>74196143</v>
      </c>
      <c r="T50" s="5"/>
      <c r="U50" s="6">
        <v>5.5336120697204339E-4</v>
      </c>
    </row>
    <row r="51" spans="1:21" x14ac:dyDescent="0.5">
      <c r="A51" s="1" t="s">
        <v>16</v>
      </c>
      <c r="C51" s="5">
        <v>0</v>
      </c>
      <c r="D51" s="5"/>
      <c r="E51" s="5">
        <v>927119</v>
      </c>
      <c r="F51" s="5"/>
      <c r="G51" s="5">
        <v>0</v>
      </c>
      <c r="H51" s="5"/>
      <c r="I51" s="5">
        <v>927119</v>
      </c>
      <c r="J51" s="5"/>
      <c r="K51" s="6">
        <v>-9.8441646833096988E-2</v>
      </c>
      <c r="L51" s="5"/>
      <c r="M51" s="5">
        <v>272470200</v>
      </c>
      <c r="N51" s="5"/>
      <c r="O51" s="5">
        <v>198614751</v>
      </c>
      <c r="P51" s="5"/>
      <c r="Q51" s="5">
        <v>0</v>
      </c>
      <c r="R51" s="5"/>
      <c r="S51" s="5">
        <v>471084951</v>
      </c>
      <c r="T51" s="5"/>
      <c r="U51" s="6">
        <v>3.5133920644871901E-3</v>
      </c>
    </row>
    <row r="52" spans="1:21" x14ac:dyDescent="0.5">
      <c r="A52" s="1" t="s">
        <v>15</v>
      </c>
      <c r="C52" s="5">
        <v>0</v>
      </c>
      <c r="D52" s="5"/>
      <c r="E52" s="5">
        <v>1384622</v>
      </c>
      <c r="F52" s="5"/>
      <c r="G52" s="5">
        <v>0</v>
      </c>
      <c r="H52" s="5"/>
      <c r="I52" s="5">
        <v>1384622</v>
      </c>
      <c r="J52" s="5"/>
      <c r="K52" s="6">
        <v>-0.14701928391036059</v>
      </c>
      <c r="L52" s="5"/>
      <c r="M52" s="5">
        <v>0</v>
      </c>
      <c r="N52" s="5"/>
      <c r="O52" s="5">
        <v>1434718</v>
      </c>
      <c r="P52" s="5"/>
      <c r="Q52" s="5">
        <v>0</v>
      </c>
      <c r="R52" s="5"/>
      <c r="S52" s="5">
        <v>1434718</v>
      </c>
      <c r="T52" s="5"/>
      <c r="U52" s="6">
        <v>1.0700250211722817E-5</v>
      </c>
    </row>
    <row r="53" spans="1:21" ht="22.5" thickBot="1" x14ac:dyDescent="0.55000000000000004">
      <c r="C53" s="8">
        <f>SUM(C8:C52)</f>
        <v>0</v>
      </c>
      <c r="E53" s="8">
        <f>SUM(E8:E52)</f>
        <v>4006821</v>
      </c>
      <c r="G53" s="8">
        <f>SUM(G8:G52)</f>
        <v>-13424775</v>
      </c>
      <c r="I53" s="8">
        <f>SUM(I8:I52)</f>
        <v>-9417954</v>
      </c>
      <c r="K53" s="7">
        <f>SUM(K8:K52)</f>
        <v>1</v>
      </c>
      <c r="M53" s="8">
        <f>SUM(M8:M52)</f>
        <v>1770903586</v>
      </c>
      <c r="O53" s="8">
        <f>SUM(O8:O52)</f>
        <v>200049469</v>
      </c>
      <c r="Q53" s="8">
        <f>SUM(Q8:Q52)</f>
        <v>132111705914</v>
      </c>
      <c r="S53" s="8">
        <f>SUM(S8:S52)</f>
        <v>134082658969</v>
      </c>
      <c r="U53" s="7">
        <f>SUM(U8:U52)</f>
        <v>0.99999999999999989</v>
      </c>
    </row>
    <row r="54" spans="1:21" ht="22.5" thickTop="1" x14ac:dyDescent="0.5">
      <c r="I54" s="5"/>
    </row>
    <row r="55" spans="1:21" x14ac:dyDescent="0.5">
      <c r="I55" s="5"/>
    </row>
    <row r="56" spans="1:21" x14ac:dyDescent="0.5">
      <c r="I56" s="5"/>
      <c r="S56" s="5"/>
    </row>
    <row r="57" spans="1:21" x14ac:dyDescent="0.5">
      <c r="S57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6"/>
  <sheetViews>
    <sheetView rightToLeft="1" workbookViewId="0">
      <selection activeCell="M61" sqref="M61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5" t="s">
        <v>146</v>
      </c>
      <c r="C6" s="16" t="s">
        <v>144</v>
      </c>
      <c r="D6" s="16" t="s">
        <v>144</v>
      </c>
      <c r="E6" s="16" t="s">
        <v>144</v>
      </c>
      <c r="F6" s="16" t="s">
        <v>144</v>
      </c>
      <c r="G6" s="16" t="s">
        <v>144</v>
      </c>
      <c r="H6" s="16" t="s">
        <v>144</v>
      </c>
      <c r="I6" s="16" t="s">
        <v>144</v>
      </c>
      <c r="K6" s="16" t="s">
        <v>145</v>
      </c>
      <c r="L6" s="16" t="s">
        <v>145</v>
      </c>
      <c r="M6" s="16" t="s">
        <v>145</v>
      </c>
      <c r="N6" s="16" t="s">
        <v>145</v>
      </c>
      <c r="O6" s="16" t="s">
        <v>145</v>
      </c>
      <c r="P6" s="16" t="s">
        <v>145</v>
      </c>
      <c r="Q6" s="16" t="s">
        <v>145</v>
      </c>
    </row>
    <row r="7" spans="1:17" ht="22.5" x14ac:dyDescent="0.5">
      <c r="A7" s="16" t="s">
        <v>146</v>
      </c>
      <c r="C7" s="16" t="s">
        <v>233</v>
      </c>
      <c r="E7" s="16" t="s">
        <v>230</v>
      </c>
      <c r="G7" s="16" t="s">
        <v>231</v>
      </c>
      <c r="I7" s="16" t="s">
        <v>234</v>
      </c>
      <c r="K7" s="16" t="s">
        <v>233</v>
      </c>
      <c r="M7" s="16" t="s">
        <v>230</v>
      </c>
      <c r="O7" s="16" t="s">
        <v>231</v>
      </c>
      <c r="Q7" s="16" t="s">
        <v>234</v>
      </c>
    </row>
    <row r="8" spans="1:17" x14ac:dyDescent="0.5">
      <c r="A8" s="1" t="s">
        <v>32</v>
      </c>
      <c r="C8" s="5">
        <v>537833952</v>
      </c>
      <c r="D8" s="5"/>
      <c r="E8" s="5">
        <v>-3566029886</v>
      </c>
      <c r="F8" s="5"/>
      <c r="G8" s="5">
        <v>5302429250</v>
      </c>
      <c r="H8" s="5"/>
      <c r="I8" s="5">
        <v>2274233316</v>
      </c>
      <c r="J8" s="5"/>
      <c r="K8" s="5">
        <v>9702122536</v>
      </c>
      <c r="L8" s="5"/>
      <c r="M8" s="5">
        <v>0</v>
      </c>
      <c r="N8" s="5"/>
      <c r="O8" s="5">
        <v>5302429250</v>
      </c>
      <c r="P8" s="5"/>
      <c r="Q8" s="5">
        <v>15004551786</v>
      </c>
    </row>
    <row r="9" spans="1:17" x14ac:dyDescent="0.5">
      <c r="A9" s="1" t="s">
        <v>27</v>
      </c>
      <c r="C9" s="5">
        <v>2689170</v>
      </c>
      <c r="D9" s="5"/>
      <c r="E9" s="5">
        <v>-5406566</v>
      </c>
      <c r="F9" s="5"/>
      <c r="G9" s="5">
        <v>-5046218</v>
      </c>
      <c r="H9" s="5"/>
      <c r="I9" s="5">
        <v>-7763614</v>
      </c>
      <c r="J9" s="5"/>
      <c r="K9" s="5">
        <v>34694566</v>
      </c>
      <c r="L9" s="5"/>
      <c r="M9" s="5">
        <v>0</v>
      </c>
      <c r="N9" s="5"/>
      <c r="O9" s="5">
        <v>-5046218</v>
      </c>
      <c r="P9" s="5"/>
      <c r="Q9" s="5">
        <v>29648348</v>
      </c>
    </row>
    <row r="10" spans="1:17" x14ac:dyDescent="0.5">
      <c r="A10" s="1" t="s">
        <v>93</v>
      </c>
      <c r="C10" s="5">
        <v>16135019</v>
      </c>
      <c r="D10" s="5"/>
      <c r="E10" s="5">
        <v>41383868</v>
      </c>
      <c r="F10" s="5"/>
      <c r="G10" s="5">
        <v>-48610633</v>
      </c>
      <c r="H10" s="5"/>
      <c r="I10" s="5">
        <v>8908254</v>
      </c>
      <c r="J10" s="5"/>
      <c r="K10" s="5">
        <v>208167393</v>
      </c>
      <c r="L10" s="5"/>
      <c r="M10" s="5">
        <v>0</v>
      </c>
      <c r="N10" s="5"/>
      <c r="O10" s="5">
        <v>-48610633</v>
      </c>
      <c r="P10" s="5"/>
      <c r="Q10" s="5">
        <v>159556760</v>
      </c>
    </row>
    <row r="11" spans="1:17" x14ac:dyDescent="0.5">
      <c r="A11" s="1" t="s">
        <v>31</v>
      </c>
      <c r="C11" s="5">
        <v>64314187</v>
      </c>
      <c r="D11" s="5"/>
      <c r="E11" s="5">
        <v>200457235</v>
      </c>
      <c r="F11" s="5"/>
      <c r="G11" s="5">
        <v>-199373541</v>
      </c>
      <c r="H11" s="5"/>
      <c r="I11" s="5">
        <v>65397881</v>
      </c>
      <c r="J11" s="5"/>
      <c r="K11" s="5">
        <v>873788753</v>
      </c>
      <c r="L11" s="5"/>
      <c r="M11" s="5">
        <v>0</v>
      </c>
      <c r="N11" s="5"/>
      <c r="O11" s="5">
        <v>-199373541</v>
      </c>
      <c r="P11" s="5"/>
      <c r="Q11" s="5">
        <v>674415212</v>
      </c>
    </row>
    <row r="12" spans="1:17" x14ac:dyDescent="0.5">
      <c r="A12" s="1" t="s">
        <v>39</v>
      </c>
      <c r="C12" s="5">
        <v>0</v>
      </c>
      <c r="D12" s="5"/>
      <c r="E12" s="5">
        <v>-152387188</v>
      </c>
      <c r="F12" s="5"/>
      <c r="G12" s="5">
        <v>995709397</v>
      </c>
      <c r="H12" s="5"/>
      <c r="I12" s="5">
        <v>843322209</v>
      </c>
      <c r="J12" s="5"/>
      <c r="K12" s="5">
        <v>0</v>
      </c>
      <c r="L12" s="5"/>
      <c r="M12" s="5">
        <v>3808233569</v>
      </c>
      <c r="N12" s="5"/>
      <c r="O12" s="5">
        <v>2302421898</v>
      </c>
      <c r="P12" s="5"/>
      <c r="Q12" s="5">
        <v>6110655467</v>
      </c>
    </row>
    <row r="13" spans="1:17" x14ac:dyDescent="0.5">
      <c r="A13" s="1" t="s">
        <v>152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10347896</v>
      </c>
      <c r="L13" s="5"/>
      <c r="M13" s="5">
        <v>0</v>
      </c>
      <c r="N13" s="5"/>
      <c r="O13" s="5">
        <v>5054724</v>
      </c>
      <c r="P13" s="5"/>
      <c r="Q13" s="5">
        <v>15402620</v>
      </c>
    </row>
    <row r="14" spans="1:17" x14ac:dyDescent="0.5">
      <c r="A14" s="1" t="s">
        <v>182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18530097149</v>
      </c>
      <c r="P14" s="5"/>
      <c r="Q14" s="5">
        <v>18530097149</v>
      </c>
    </row>
    <row r="15" spans="1:17" x14ac:dyDescent="0.5">
      <c r="A15" s="1" t="s">
        <v>36</v>
      </c>
      <c r="C15" s="5">
        <v>0</v>
      </c>
      <c r="D15" s="5"/>
      <c r="E15" s="5">
        <v>2261648582</v>
      </c>
      <c r="F15" s="5"/>
      <c r="G15" s="5">
        <v>0</v>
      </c>
      <c r="H15" s="5"/>
      <c r="I15" s="5">
        <v>2261648582</v>
      </c>
      <c r="J15" s="5"/>
      <c r="K15" s="5">
        <v>0</v>
      </c>
      <c r="L15" s="5"/>
      <c r="M15" s="5">
        <v>1671093147</v>
      </c>
      <c r="N15" s="5"/>
      <c r="O15" s="5">
        <v>3582807721</v>
      </c>
      <c r="P15" s="5"/>
      <c r="Q15" s="5">
        <v>5253900868</v>
      </c>
    </row>
    <row r="16" spans="1:17" x14ac:dyDescent="0.5">
      <c r="A16" s="1" t="s">
        <v>218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1983594072</v>
      </c>
      <c r="P16" s="5"/>
      <c r="Q16" s="5">
        <v>1983594072</v>
      </c>
    </row>
    <row r="17" spans="1:17" x14ac:dyDescent="0.5">
      <c r="A17" s="1" t="s">
        <v>219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311178878</v>
      </c>
      <c r="P17" s="5"/>
      <c r="Q17" s="5">
        <v>311178878</v>
      </c>
    </row>
    <row r="18" spans="1:17" x14ac:dyDescent="0.5">
      <c r="A18" s="1" t="s">
        <v>154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760300871</v>
      </c>
      <c r="L18" s="5"/>
      <c r="M18" s="5">
        <v>0</v>
      </c>
      <c r="N18" s="5"/>
      <c r="O18" s="5">
        <v>851266592</v>
      </c>
      <c r="P18" s="5"/>
      <c r="Q18" s="5">
        <v>1611567463</v>
      </c>
    </row>
    <row r="19" spans="1:17" x14ac:dyDescent="0.5">
      <c r="A19" s="1" t="s">
        <v>220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729791858</v>
      </c>
      <c r="P19" s="5"/>
      <c r="Q19" s="5">
        <v>729791858</v>
      </c>
    </row>
    <row r="20" spans="1:17" x14ac:dyDescent="0.5">
      <c r="A20" s="1" t="s">
        <v>221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11586513689</v>
      </c>
      <c r="P20" s="5"/>
      <c r="Q20" s="5">
        <v>11586513689</v>
      </c>
    </row>
    <row r="21" spans="1:17" x14ac:dyDescent="0.5">
      <c r="A21" s="1" t="s">
        <v>222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149310634</v>
      </c>
      <c r="P21" s="5"/>
      <c r="Q21" s="5">
        <v>149310634</v>
      </c>
    </row>
    <row r="22" spans="1:17" x14ac:dyDescent="0.5">
      <c r="A22" s="1" t="s">
        <v>223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7629105667</v>
      </c>
      <c r="P22" s="5"/>
      <c r="Q22" s="5">
        <v>7629105667</v>
      </c>
    </row>
    <row r="23" spans="1:17" x14ac:dyDescent="0.5">
      <c r="A23" s="1" t="s">
        <v>224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51255692</v>
      </c>
      <c r="P23" s="5"/>
      <c r="Q23" s="5">
        <v>51255692</v>
      </c>
    </row>
    <row r="24" spans="1:17" x14ac:dyDescent="0.5">
      <c r="A24" s="1" t="s">
        <v>94</v>
      </c>
      <c r="C24" s="5">
        <v>2279841189</v>
      </c>
      <c r="D24" s="5"/>
      <c r="E24" s="5">
        <v>0</v>
      </c>
      <c r="F24" s="5"/>
      <c r="G24" s="5">
        <v>0</v>
      </c>
      <c r="H24" s="5"/>
      <c r="I24" s="5">
        <v>2279841189</v>
      </c>
      <c r="J24" s="5"/>
      <c r="K24" s="5">
        <v>12570867480</v>
      </c>
      <c r="L24" s="5"/>
      <c r="M24" s="5">
        <v>1814171276</v>
      </c>
      <c r="N24" s="5"/>
      <c r="O24" s="5">
        <v>-15782830</v>
      </c>
      <c r="P24" s="5"/>
      <c r="Q24" s="5">
        <v>14369255926</v>
      </c>
    </row>
    <row r="25" spans="1:17" x14ac:dyDescent="0.5">
      <c r="A25" s="1" t="s">
        <v>225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49563380</v>
      </c>
      <c r="P25" s="5"/>
      <c r="Q25" s="5">
        <v>49563380</v>
      </c>
    </row>
    <row r="26" spans="1:17" x14ac:dyDescent="0.5">
      <c r="A26" s="1" t="s">
        <v>226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12239440731</v>
      </c>
      <c r="P26" s="5"/>
      <c r="Q26" s="5">
        <v>12239440731</v>
      </c>
    </row>
    <row r="27" spans="1:17" x14ac:dyDescent="0.5">
      <c r="A27" s="1" t="s">
        <v>227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695876756</v>
      </c>
      <c r="P27" s="5"/>
      <c r="Q27" s="5">
        <v>695876756</v>
      </c>
    </row>
    <row r="28" spans="1:17" x14ac:dyDescent="0.5">
      <c r="A28" s="1" t="s">
        <v>228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240625501</v>
      </c>
      <c r="P28" s="5"/>
      <c r="Q28" s="5">
        <v>240625501</v>
      </c>
    </row>
    <row r="29" spans="1:17" x14ac:dyDescent="0.5">
      <c r="A29" s="1" t="s">
        <v>97</v>
      </c>
      <c r="C29" s="5">
        <v>2265496920</v>
      </c>
      <c r="D29" s="5"/>
      <c r="E29" s="5">
        <v>-8048890873</v>
      </c>
      <c r="F29" s="5"/>
      <c r="G29" s="5">
        <v>0</v>
      </c>
      <c r="H29" s="5"/>
      <c r="I29" s="5">
        <v>-5783393953</v>
      </c>
      <c r="J29" s="5"/>
      <c r="K29" s="5">
        <v>12222575139</v>
      </c>
      <c r="L29" s="5"/>
      <c r="M29" s="5">
        <v>5732431313</v>
      </c>
      <c r="N29" s="5"/>
      <c r="O29" s="5">
        <v>-4381989</v>
      </c>
      <c r="P29" s="5"/>
      <c r="Q29" s="5">
        <v>17950624463</v>
      </c>
    </row>
    <row r="30" spans="1:17" x14ac:dyDescent="0.5">
      <c r="A30" s="1" t="s">
        <v>109</v>
      </c>
      <c r="C30" s="5">
        <v>7310531985</v>
      </c>
      <c r="D30" s="5"/>
      <c r="E30" s="5">
        <v>10148160312</v>
      </c>
      <c r="F30" s="5"/>
      <c r="G30" s="5">
        <v>0</v>
      </c>
      <c r="H30" s="5"/>
      <c r="I30" s="5">
        <v>17458692297</v>
      </c>
      <c r="J30" s="5"/>
      <c r="K30" s="5">
        <v>89427331356</v>
      </c>
      <c r="L30" s="5"/>
      <c r="M30" s="5">
        <v>24025200437</v>
      </c>
      <c r="N30" s="5"/>
      <c r="O30" s="5">
        <v>0</v>
      </c>
      <c r="P30" s="5"/>
      <c r="Q30" s="5">
        <v>113452531793</v>
      </c>
    </row>
    <row r="31" spans="1:17" x14ac:dyDescent="0.5">
      <c r="A31" s="1" t="s">
        <v>112</v>
      </c>
      <c r="C31" s="5">
        <v>449551792</v>
      </c>
      <c r="D31" s="5"/>
      <c r="E31" s="5">
        <v>117908306</v>
      </c>
      <c r="F31" s="5"/>
      <c r="G31" s="5">
        <v>0</v>
      </c>
      <c r="H31" s="5"/>
      <c r="I31" s="5">
        <v>567460098</v>
      </c>
      <c r="J31" s="5"/>
      <c r="K31" s="5">
        <v>449551792</v>
      </c>
      <c r="L31" s="5"/>
      <c r="M31" s="5">
        <v>117908306</v>
      </c>
      <c r="N31" s="5"/>
      <c r="O31" s="5">
        <v>0</v>
      </c>
      <c r="P31" s="5"/>
      <c r="Q31" s="5">
        <v>567460098</v>
      </c>
    </row>
    <row r="32" spans="1:17" x14ac:dyDescent="0.5">
      <c r="A32" s="1" t="s">
        <v>115</v>
      </c>
      <c r="C32" s="5">
        <v>959500396</v>
      </c>
      <c r="D32" s="5"/>
      <c r="E32" s="5">
        <v>64880937</v>
      </c>
      <c r="F32" s="5"/>
      <c r="G32" s="5">
        <v>0</v>
      </c>
      <c r="H32" s="5"/>
      <c r="I32" s="5">
        <v>1024381333</v>
      </c>
      <c r="J32" s="5"/>
      <c r="K32" s="5">
        <v>959500390</v>
      </c>
      <c r="L32" s="5"/>
      <c r="M32" s="5">
        <v>64880937</v>
      </c>
      <c r="N32" s="5"/>
      <c r="O32" s="5">
        <v>0</v>
      </c>
      <c r="P32" s="5"/>
      <c r="Q32" s="5">
        <v>1024381327</v>
      </c>
    </row>
    <row r="33" spans="1:17" x14ac:dyDescent="0.5">
      <c r="A33" s="1" t="s">
        <v>106</v>
      </c>
      <c r="C33" s="5">
        <v>2679567068</v>
      </c>
      <c r="D33" s="5"/>
      <c r="E33" s="5">
        <v>143374009</v>
      </c>
      <c r="F33" s="5"/>
      <c r="G33" s="5">
        <v>0</v>
      </c>
      <c r="H33" s="5"/>
      <c r="I33" s="5">
        <v>2822941077</v>
      </c>
      <c r="J33" s="5"/>
      <c r="K33" s="5">
        <v>2767533587</v>
      </c>
      <c r="L33" s="5"/>
      <c r="M33" s="5">
        <v>123809771</v>
      </c>
      <c r="N33" s="5"/>
      <c r="O33" s="5">
        <v>0</v>
      </c>
      <c r="P33" s="5"/>
      <c r="Q33" s="5">
        <v>2891343358</v>
      </c>
    </row>
    <row r="34" spans="1:17" x14ac:dyDescent="0.5">
      <c r="A34" s="1" t="s">
        <v>103</v>
      </c>
      <c r="C34" s="5">
        <v>2753984517</v>
      </c>
      <c r="D34" s="5"/>
      <c r="E34" s="5">
        <v>315142870</v>
      </c>
      <c r="F34" s="5"/>
      <c r="G34" s="5">
        <v>0</v>
      </c>
      <c r="H34" s="5"/>
      <c r="I34" s="5">
        <v>3069127387</v>
      </c>
      <c r="J34" s="5"/>
      <c r="K34" s="5">
        <v>3475044626</v>
      </c>
      <c r="L34" s="5"/>
      <c r="M34" s="5">
        <v>571532957</v>
      </c>
      <c r="N34" s="5"/>
      <c r="O34" s="5">
        <v>0</v>
      </c>
      <c r="P34" s="5"/>
      <c r="Q34" s="5">
        <v>4046577583</v>
      </c>
    </row>
    <row r="35" spans="1:17" x14ac:dyDescent="0.5">
      <c r="A35" s="1" t="s">
        <v>100</v>
      </c>
      <c r="C35" s="5">
        <v>1346703390</v>
      </c>
      <c r="D35" s="5"/>
      <c r="E35" s="5">
        <v>1999637500</v>
      </c>
      <c r="F35" s="5"/>
      <c r="G35" s="5">
        <v>0</v>
      </c>
      <c r="H35" s="5"/>
      <c r="I35" s="5">
        <v>3346340890</v>
      </c>
      <c r="J35" s="5"/>
      <c r="K35" s="5">
        <v>7712291036</v>
      </c>
      <c r="L35" s="5"/>
      <c r="M35" s="5">
        <v>1145413876</v>
      </c>
      <c r="N35" s="5"/>
      <c r="O35" s="5">
        <v>0</v>
      </c>
      <c r="P35" s="5"/>
      <c r="Q35" s="5">
        <v>8857704912</v>
      </c>
    </row>
    <row r="36" spans="1:17" x14ac:dyDescent="0.5">
      <c r="A36" s="1" t="s">
        <v>51</v>
      </c>
      <c r="C36" s="5">
        <v>0</v>
      </c>
      <c r="D36" s="5"/>
      <c r="E36" s="5">
        <v>816329871</v>
      </c>
      <c r="F36" s="5"/>
      <c r="G36" s="5">
        <v>0</v>
      </c>
      <c r="H36" s="5"/>
      <c r="I36" s="5">
        <v>816329871</v>
      </c>
      <c r="J36" s="5"/>
      <c r="K36" s="5">
        <v>0</v>
      </c>
      <c r="L36" s="5"/>
      <c r="M36" s="5">
        <v>2990698786</v>
      </c>
      <c r="N36" s="5"/>
      <c r="O36" s="5">
        <v>0</v>
      </c>
      <c r="P36" s="5"/>
      <c r="Q36" s="5">
        <v>2990698786</v>
      </c>
    </row>
    <row r="37" spans="1:17" x14ac:dyDescent="0.5">
      <c r="A37" s="1" t="s">
        <v>60</v>
      </c>
      <c r="C37" s="5">
        <v>0</v>
      </c>
      <c r="D37" s="5"/>
      <c r="E37" s="5">
        <v>180928025</v>
      </c>
      <c r="F37" s="5"/>
      <c r="G37" s="5">
        <v>0</v>
      </c>
      <c r="H37" s="5"/>
      <c r="I37" s="5">
        <v>180928025</v>
      </c>
      <c r="J37" s="5"/>
      <c r="K37" s="5">
        <v>0</v>
      </c>
      <c r="L37" s="5"/>
      <c r="M37" s="5">
        <v>1247478188</v>
      </c>
      <c r="N37" s="5"/>
      <c r="O37" s="5">
        <v>0</v>
      </c>
      <c r="P37" s="5"/>
      <c r="Q37" s="5">
        <v>1247478188</v>
      </c>
    </row>
    <row r="38" spans="1:17" x14ac:dyDescent="0.5">
      <c r="A38" s="1" t="s">
        <v>66</v>
      </c>
      <c r="C38" s="5">
        <v>0</v>
      </c>
      <c r="D38" s="5"/>
      <c r="E38" s="5">
        <v>402477038</v>
      </c>
      <c r="F38" s="5"/>
      <c r="G38" s="5">
        <v>0</v>
      </c>
      <c r="H38" s="5"/>
      <c r="I38" s="5">
        <v>402477038</v>
      </c>
      <c r="J38" s="5"/>
      <c r="K38" s="5">
        <v>0</v>
      </c>
      <c r="L38" s="5"/>
      <c r="M38" s="5">
        <v>2991880897</v>
      </c>
      <c r="N38" s="5"/>
      <c r="O38" s="5">
        <v>0</v>
      </c>
      <c r="P38" s="5"/>
      <c r="Q38" s="5">
        <v>2991880897</v>
      </c>
    </row>
    <row r="39" spans="1:17" x14ac:dyDescent="0.5">
      <c r="A39" s="1" t="s">
        <v>69</v>
      </c>
      <c r="C39" s="5">
        <v>0</v>
      </c>
      <c r="D39" s="5"/>
      <c r="E39" s="5">
        <v>2180181890</v>
      </c>
      <c r="F39" s="5"/>
      <c r="G39" s="5">
        <v>0</v>
      </c>
      <c r="H39" s="5"/>
      <c r="I39" s="5">
        <v>2180181890</v>
      </c>
      <c r="J39" s="5"/>
      <c r="K39" s="5">
        <v>0</v>
      </c>
      <c r="L39" s="5"/>
      <c r="M39" s="5">
        <v>9633761108</v>
      </c>
      <c r="N39" s="5"/>
      <c r="O39" s="5">
        <v>0</v>
      </c>
      <c r="P39" s="5"/>
      <c r="Q39" s="5">
        <v>9633761108</v>
      </c>
    </row>
    <row r="40" spans="1:17" x14ac:dyDescent="0.5">
      <c r="A40" s="1" t="s">
        <v>72</v>
      </c>
      <c r="C40" s="5">
        <v>0</v>
      </c>
      <c r="D40" s="5"/>
      <c r="E40" s="5">
        <v>77512198</v>
      </c>
      <c r="F40" s="5"/>
      <c r="G40" s="5">
        <v>0</v>
      </c>
      <c r="H40" s="5"/>
      <c r="I40" s="5">
        <v>77512198</v>
      </c>
      <c r="J40" s="5"/>
      <c r="K40" s="5">
        <v>0</v>
      </c>
      <c r="L40" s="5"/>
      <c r="M40" s="5">
        <v>737952036</v>
      </c>
      <c r="N40" s="5"/>
      <c r="O40" s="5">
        <v>0</v>
      </c>
      <c r="P40" s="5"/>
      <c r="Q40" s="5">
        <v>737952036</v>
      </c>
    </row>
    <row r="41" spans="1:17" x14ac:dyDescent="0.5">
      <c r="A41" s="1" t="s">
        <v>48</v>
      </c>
      <c r="C41" s="5">
        <v>0</v>
      </c>
      <c r="D41" s="5"/>
      <c r="E41" s="5">
        <v>-796751662</v>
      </c>
      <c r="F41" s="5"/>
      <c r="G41" s="5">
        <v>0</v>
      </c>
      <c r="H41" s="5"/>
      <c r="I41" s="5">
        <v>-796751662</v>
      </c>
      <c r="J41" s="5"/>
      <c r="K41" s="5">
        <v>0</v>
      </c>
      <c r="L41" s="5"/>
      <c r="M41" s="5">
        <v>4801011913</v>
      </c>
      <c r="N41" s="5"/>
      <c r="O41" s="5">
        <v>0</v>
      </c>
      <c r="P41" s="5"/>
      <c r="Q41" s="5">
        <v>4801011913</v>
      </c>
    </row>
    <row r="42" spans="1:17" x14ac:dyDescent="0.5">
      <c r="A42" s="1" t="s">
        <v>84</v>
      </c>
      <c r="C42" s="5">
        <v>0</v>
      </c>
      <c r="D42" s="5"/>
      <c r="E42" s="5">
        <v>312276528</v>
      </c>
      <c r="F42" s="5"/>
      <c r="G42" s="5">
        <v>0</v>
      </c>
      <c r="H42" s="5"/>
      <c r="I42" s="5">
        <v>312276528</v>
      </c>
      <c r="J42" s="5"/>
      <c r="K42" s="5">
        <v>0</v>
      </c>
      <c r="L42" s="5"/>
      <c r="M42" s="5">
        <v>1592030298</v>
      </c>
      <c r="N42" s="5"/>
      <c r="O42" s="5">
        <v>0</v>
      </c>
      <c r="P42" s="5"/>
      <c r="Q42" s="5">
        <v>1592030298</v>
      </c>
    </row>
    <row r="43" spans="1:17" x14ac:dyDescent="0.5">
      <c r="A43" s="1" t="s">
        <v>78</v>
      </c>
      <c r="C43" s="5">
        <v>0</v>
      </c>
      <c r="D43" s="5"/>
      <c r="E43" s="5">
        <v>155255350</v>
      </c>
      <c r="F43" s="5"/>
      <c r="G43" s="5">
        <v>0</v>
      </c>
      <c r="H43" s="5"/>
      <c r="I43" s="5">
        <v>155255350</v>
      </c>
      <c r="J43" s="5"/>
      <c r="K43" s="5">
        <v>0</v>
      </c>
      <c r="L43" s="5"/>
      <c r="M43" s="5">
        <v>713755711</v>
      </c>
      <c r="N43" s="5"/>
      <c r="O43" s="5">
        <v>0</v>
      </c>
      <c r="P43" s="5"/>
      <c r="Q43" s="5">
        <v>713755711</v>
      </c>
    </row>
    <row r="44" spans="1:17" x14ac:dyDescent="0.5">
      <c r="A44" s="1" t="s">
        <v>90</v>
      </c>
      <c r="C44" s="5">
        <v>0</v>
      </c>
      <c r="D44" s="5"/>
      <c r="E44" s="5">
        <v>331756686</v>
      </c>
      <c r="F44" s="5"/>
      <c r="G44" s="5">
        <v>0</v>
      </c>
      <c r="H44" s="5"/>
      <c r="I44" s="5">
        <v>331756686</v>
      </c>
      <c r="J44" s="5"/>
      <c r="K44" s="5">
        <v>0</v>
      </c>
      <c r="L44" s="5"/>
      <c r="M44" s="5">
        <v>2180271889</v>
      </c>
      <c r="N44" s="5"/>
      <c r="O44" s="5">
        <v>0</v>
      </c>
      <c r="P44" s="5"/>
      <c r="Q44" s="5">
        <v>2180271889</v>
      </c>
    </row>
    <row r="45" spans="1:17" x14ac:dyDescent="0.5">
      <c r="A45" s="1" t="s">
        <v>54</v>
      </c>
      <c r="C45" s="5">
        <v>0</v>
      </c>
      <c r="D45" s="5"/>
      <c r="E45" s="5">
        <v>-242677430</v>
      </c>
      <c r="F45" s="5"/>
      <c r="G45" s="5">
        <v>0</v>
      </c>
      <c r="H45" s="5"/>
      <c r="I45" s="5">
        <v>-242677430</v>
      </c>
      <c r="J45" s="5"/>
      <c r="K45" s="5">
        <v>0</v>
      </c>
      <c r="L45" s="5"/>
      <c r="M45" s="5">
        <v>487789330</v>
      </c>
      <c r="N45" s="5"/>
      <c r="O45" s="5">
        <v>0</v>
      </c>
      <c r="P45" s="5"/>
      <c r="Q45" s="5">
        <v>487789330</v>
      </c>
    </row>
    <row r="46" spans="1:17" x14ac:dyDescent="0.5">
      <c r="A46" s="1" t="s">
        <v>45</v>
      </c>
      <c r="C46" s="5">
        <v>0</v>
      </c>
      <c r="D46" s="5"/>
      <c r="E46" s="5">
        <v>7494467869</v>
      </c>
      <c r="F46" s="5"/>
      <c r="G46" s="5">
        <v>0</v>
      </c>
      <c r="H46" s="5"/>
      <c r="I46" s="5">
        <v>7494467869</v>
      </c>
      <c r="J46" s="5"/>
      <c r="K46" s="5">
        <v>0</v>
      </c>
      <c r="L46" s="5"/>
      <c r="M46" s="5">
        <v>-2855690853</v>
      </c>
      <c r="N46" s="5"/>
      <c r="O46" s="5">
        <v>0</v>
      </c>
      <c r="P46" s="5"/>
      <c r="Q46" s="5">
        <v>-2855690853</v>
      </c>
    </row>
    <row r="47" spans="1:17" x14ac:dyDescent="0.5">
      <c r="A47" s="1" t="s">
        <v>81</v>
      </c>
      <c r="C47" s="5">
        <v>0</v>
      </c>
      <c r="D47" s="5"/>
      <c r="E47" s="5">
        <v>261596657</v>
      </c>
      <c r="F47" s="5"/>
      <c r="G47" s="5">
        <v>0</v>
      </c>
      <c r="H47" s="5"/>
      <c r="I47" s="5">
        <v>261596657</v>
      </c>
      <c r="J47" s="5"/>
      <c r="K47" s="5">
        <v>0</v>
      </c>
      <c r="L47" s="5"/>
      <c r="M47" s="5">
        <v>1662191272</v>
      </c>
      <c r="N47" s="5"/>
      <c r="O47" s="5">
        <v>0</v>
      </c>
      <c r="P47" s="5"/>
      <c r="Q47" s="5">
        <v>1662191272</v>
      </c>
    </row>
    <row r="48" spans="1:17" x14ac:dyDescent="0.5">
      <c r="A48" s="1" t="s">
        <v>75</v>
      </c>
      <c r="C48" s="5">
        <v>0</v>
      </c>
      <c r="D48" s="5"/>
      <c r="E48" s="5">
        <v>875317245</v>
      </c>
      <c r="F48" s="5"/>
      <c r="G48" s="5">
        <v>0</v>
      </c>
      <c r="H48" s="5"/>
      <c r="I48" s="5">
        <v>875317245</v>
      </c>
      <c r="J48" s="5"/>
      <c r="K48" s="5">
        <v>0</v>
      </c>
      <c r="L48" s="5"/>
      <c r="M48" s="5">
        <v>3248055896</v>
      </c>
      <c r="N48" s="5"/>
      <c r="O48" s="5">
        <v>0</v>
      </c>
      <c r="P48" s="5"/>
      <c r="Q48" s="5">
        <v>3248055896</v>
      </c>
    </row>
    <row r="49" spans="1:17" x14ac:dyDescent="0.5">
      <c r="A49" s="1" t="s">
        <v>42</v>
      </c>
      <c r="C49" s="5">
        <v>0</v>
      </c>
      <c r="D49" s="5"/>
      <c r="E49" s="5">
        <v>-453600497</v>
      </c>
      <c r="F49" s="5"/>
      <c r="G49" s="5">
        <v>0</v>
      </c>
      <c r="H49" s="5"/>
      <c r="I49" s="5">
        <v>-453600497</v>
      </c>
      <c r="J49" s="5"/>
      <c r="K49" s="5">
        <v>0</v>
      </c>
      <c r="L49" s="5"/>
      <c r="M49" s="5">
        <v>1523287159</v>
      </c>
      <c r="N49" s="5"/>
      <c r="O49" s="5">
        <v>0</v>
      </c>
      <c r="P49" s="5"/>
      <c r="Q49" s="5">
        <v>1523287159</v>
      </c>
    </row>
    <row r="50" spans="1:17" x14ac:dyDescent="0.5">
      <c r="A50" s="1" t="s">
        <v>87</v>
      </c>
      <c r="C50" s="5">
        <v>0</v>
      </c>
      <c r="D50" s="5"/>
      <c r="E50" s="5">
        <v>725706226</v>
      </c>
      <c r="F50" s="5"/>
      <c r="G50" s="5">
        <v>0</v>
      </c>
      <c r="H50" s="5"/>
      <c r="I50" s="5">
        <v>725706226</v>
      </c>
      <c r="J50" s="5"/>
      <c r="K50" s="5">
        <v>0</v>
      </c>
      <c r="L50" s="5"/>
      <c r="M50" s="5">
        <v>4579662131</v>
      </c>
      <c r="N50" s="5"/>
      <c r="O50" s="5">
        <v>0</v>
      </c>
      <c r="P50" s="5"/>
      <c r="Q50" s="5">
        <v>4579662131</v>
      </c>
    </row>
    <row r="51" spans="1:17" x14ac:dyDescent="0.5">
      <c r="A51" s="1" t="s">
        <v>33</v>
      </c>
      <c r="C51" s="5">
        <v>0</v>
      </c>
      <c r="D51" s="5"/>
      <c r="E51" s="5">
        <v>314773931</v>
      </c>
      <c r="F51" s="5"/>
      <c r="G51" s="5">
        <v>0</v>
      </c>
      <c r="H51" s="5"/>
      <c r="I51" s="5">
        <v>314773931</v>
      </c>
      <c r="J51" s="5"/>
      <c r="K51" s="5">
        <v>0</v>
      </c>
      <c r="L51" s="5"/>
      <c r="M51" s="5">
        <v>3282423558</v>
      </c>
      <c r="N51" s="5"/>
      <c r="O51" s="5">
        <v>0</v>
      </c>
      <c r="P51" s="5"/>
      <c r="Q51" s="5">
        <v>3282423558</v>
      </c>
    </row>
    <row r="52" spans="1:17" x14ac:dyDescent="0.5">
      <c r="A52" s="1" t="s">
        <v>57</v>
      </c>
      <c r="C52" s="5">
        <v>0</v>
      </c>
      <c r="D52" s="5"/>
      <c r="E52" s="5">
        <v>-220616461</v>
      </c>
      <c r="F52" s="5"/>
      <c r="G52" s="5">
        <v>0</v>
      </c>
      <c r="H52" s="5"/>
      <c r="I52" s="5">
        <v>-220616461</v>
      </c>
      <c r="J52" s="5"/>
      <c r="K52" s="5">
        <v>0</v>
      </c>
      <c r="L52" s="5"/>
      <c r="M52" s="5">
        <v>558988838</v>
      </c>
      <c r="N52" s="5"/>
      <c r="O52" s="5">
        <v>0</v>
      </c>
      <c r="P52" s="5"/>
      <c r="Q52" s="5">
        <v>558988838</v>
      </c>
    </row>
    <row r="53" spans="1:17" x14ac:dyDescent="0.5">
      <c r="A53" s="1" t="s">
        <v>63</v>
      </c>
      <c r="C53" s="5">
        <v>0</v>
      </c>
      <c r="D53" s="5"/>
      <c r="E53" s="5">
        <v>-536827771</v>
      </c>
      <c r="F53" s="5"/>
      <c r="G53" s="5">
        <v>0</v>
      </c>
      <c r="H53" s="5"/>
      <c r="I53" s="5">
        <v>-536827771</v>
      </c>
      <c r="J53" s="5"/>
      <c r="K53" s="5">
        <v>0</v>
      </c>
      <c r="L53" s="5"/>
      <c r="M53" s="5">
        <v>1194357746</v>
      </c>
      <c r="N53" s="5"/>
      <c r="O53" s="5">
        <v>0</v>
      </c>
      <c r="P53" s="5"/>
      <c r="Q53" s="5">
        <v>1194357746</v>
      </c>
    </row>
    <row r="54" spans="1:17" ht="22.5" thickBot="1" x14ac:dyDescent="0.55000000000000004">
      <c r="C54" s="4">
        <f>SUM(C8:C53)</f>
        <v>20666149585</v>
      </c>
      <c r="E54" s="4">
        <f>SUM(E8:E53)</f>
        <v>15397984799</v>
      </c>
      <c r="G54" s="4">
        <f>SUM(G8:G53)</f>
        <v>6045108255</v>
      </c>
      <c r="I54" s="8">
        <f>SUM(I8:I53)</f>
        <v>42109242639</v>
      </c>
      <c r="K54" s="4">
        <f>SUM(K8:K53)</f>
        <v>141174117421</v>
      </c>
      <c r="M54" s="4">
        <f>SUM(M8:M53)</f>
        <v>79644581492</v>
      </c>
      <c r="O54" s="4">
        <f>SUM(O8:O53)</f>
        <v>65967138981</v>
      </c>
      <c r="Q54" s="4">
        <f>SUM(Q8:Q53)</f>
        <v>286785837894</v>
      </c>
    </row>
    <row r="55" spans="1:17" ht="22.5" thickTop="1" x14ac:dyDescent="0.5">
      <c r="I55" s="5"/>
    </row>
    <row r="56" spans="1:17" x14ac:dyDescent="0.5">
      <c r="I56" s="5"/>
      <c r="Q5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A8" sqref="A8:A9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2.5" x14ac:dyDescent="0.5">
      <c r="A6" s="16" t="s">
        <v>235</v>
      </c>
      <c r="B6" s="16" t="s">
        <v>235</v>
      </c>
      <c r="C6" s="16" t="s">
        <v>235</v>
      </c>
      <c r="E6" s="16" t="s">
        <v>144</v>
      </c>
      <c r="F6" s="16" t="s">
        <v>144</v>
      </c>
      <c r="G6" s="16" t="s">
        <v>144</v>
      </c>
      <c r="I6" s="16" t="s">
        <v>145</v>
      </c>
      <c r="J6" s="16" t="s">
        <v>145</v>
      </c>
      <c r="K6" s="16" t="s">
        <v>145</v>
      </c>
    </row>
    <row r="7" spans="1:11" ht="22.5" x14ac:dyDescent="0.5">
      <c r="A7" s="16" t="s">
        <v>236</v>
      </c>
      <c r="C7" s="16" t="s">
        <v>126</v>
      </c>
      <c r="E7" s="16" t="s">
        <v>237</v>
      </c>
      <c r="G7" s="16" t="s">
        <v>238</v>
      </c>
      <c r="I7" s="16" t="s">
        <v>237</v>
      </c>
      <c r="K7" s="16" t="s">
        <v>238</v>
      </c>
    </row>
    <row r="8" spans="1:11" x14ac:dyDescent="0.5">
      <c r="A8" s="1" t="s">
        <v>132</v>
      </c>
      <c r="C8" s="1" t="s">
        <v>133</v>
      </c>
      <c r="E8" s="3">
        <v>0</v>
      </c>
      <c r="G8" s="6">
        <v>0</v>
      </c>
      <c r="I8" s="3">
        <v>270</v>
      </c>
      <c r="K8" s="6">
        <v>9.4651154912884496E-7</v>
      </c>
    </row>
    <row r="9" spans="1:11" x14ac:dyDescent="0.5">
      <c r="A9" s="1" t="s">
        <v>139</v>
      </c>
      <c r="C9" s="1" t="s">
        <v>140</v>
      </c>
      <c r="E9" s="3">
        <v>13391156</v>
      </c>
      <c r="G9" s="6">
        <v>1</v>
      </c>
      <c r="I9" s="3">
        <v>285257739</v>
      </c>
      <c r="K9" s="6">
        <v>0.99999905348845086</v>
      </c>
    </row>
    <row r="10" spans="1:11" ht="22.5" thickBot="1" x14ac:dyDescent="0.55000000000000004">
      <c r="E10" s="4">
        <f>SUM(E8:E9)</f>
        <v>13391156</v>
      </c>
      <c r="G10" s="7">
        <f>SUM(G8:G9)</f>
        <v>1</v>
      </c>
      <c r="I10" s="4">
        <f>SUM(I8:I9)</f>
        <v>285258009</v>
      </c>
      <c r="K10" s="7">
        <f>SUM(K8:K9)</f>
        <v>1</v>
      </c>
    </row>
    <row r="11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N11" sqref="N11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3.7109375" style="1" customWidth="1"/>
    <col min="4" max="4" width="1" style="1" customWidth="1"/>
    <col min="5" max="5" width="20.28515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7" t="s">
        <v>0</v>
      </c>
      <c r="B2" s="17"/>
      <c r="C2" s="17"/>
      <c r="D2" s="17"/>
      <c r="E2" s="17"/>
    </row>
    <row r="3" spans="1:5" ht="22.5" x14ac:dyDescent="0.5">
      <c r="A3" s="17" t="s">
        <v>142</v>
      </c>
      <c r="B3" s="17"/>
      <c r="C3" s="17"/>
      <c r="D3" s="17"/>
      <c r="E3" s="17"/>
    </row>
    <row r="4" spans="1:5" ht="22.5" x14ac:dyDescent="0.5">
      <c r="A4" s="17" t="s">
        <v>2</v>
      </c>
      <c r="B4" s="17"/>
      <c r="C4" s="17"/>
      <c r="D4" s="17"/>
      <c r="E4" s="17"/>
    </row>
    <row r="5" spans="1:5" ht="22.5" x14ac:dyDescent="0.55000000000000004">
      <c r="C5" s="15" t="s">
        <v>144</v>
      </c>
      <c r="E5" s="2" t="s">
        <v>246</v>
      </c>
    </row>
    <row r="6" spans="1:5" ht="22.5" x14ac:dyDescent="0.5">
      <c r="A6" s="15" t="s">
        <v>239</v>
      </c>
      <c r="C6" s="16"/>
      <c r="E6" s="16" t="s">
        <v>247</v>
      </c>
    </row>
    <row r="7" spans="1:5" ht="22.5" x14ac:dyDescent="0.5">
      <c r="A7" s="16" t="s">
        <v>239</v>
      </c>
      <c r="C7" s="16" t="s">
        <v>129</v>
      </c>
      <c r="E7" s="16" t="s">
        <v>129</v>
      </c>
    </row>
    <row r="8" spans="1:5" x14ac:dyDescent="0.5">
      <c r="A8" s="1" t="s">
        <v>248</v>
      </c>
      <c r="C8" s="3">
        <v>0</v>
      </c>
      <c r="E8" s="3">
        <v>161537170</v>
      </c>
    </row>
    <row r="9" spans="1:5" x14ac:dyDescent="0.5">
      <c r="A9" s="1" t="s">
        <v>240</v>
      </c>
      <c r="C9" s="3">
        <v>20000</v>
      </c>
      <c r="E9" s="3">
        <v>70189095</v>
      </c>
    </row>
    <row r="10" spans="1:5" ht="23.25" thickBot="1" x14ac:dyDescent="0.6">
      <c r="A10" s="2" t="s">
        <v>151</v>
      </c>
      <c r="C10" s="4">
        <f>SUM(C8:C9)</f>
        <v>20000</v>
      </c>
      <c r="E10" s="4">
        <f>SUM(E8:E9)</f>
        <v>231726265</v>
      </c>
    </row>
    <row r="11" spans="1:5" ht="22.5" thickTop="1" x14ac:dyDescent="0.5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workbookViewId="0">
      <selection activeCell="G20" sqref="G20"/>
    </sheetView>
  </sheetViews>
  <sheetFormatPr defaultRowHeight="21.75" x14ac:dyDescent="0.5"/>
  <cols>
    <col min="1" max="1" width="26.140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5.1406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2.5" x14ac:dyDescent="0.5">
      <c r="A6" s="15" t="s">
        <v>3</v>
      </c>
      <c r="C6" s="16" t="s">
        <v>244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2.5" x14ac:dyDescent="0.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 x14ac:dyDescent="0.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5">
      <c r="A9" s="1" t="s">
        <v>15</v>
      </c>
      <c r="C9" s="5">
        <v>2128</v>
      </c>
      <c r="D9" s="5"/>
      <c r="E9" s="5">
        <v>84771299</v>
      </c>
      <c r="F9" s="5"/>
      <c r="G9" s="5">
        <v>95484260.037599996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2128</v>
      </c>
      <c r="R9" s="5"/>
      <c r="S9" s="5">
        <v>69366</v>
      </c>
      <c r="T9" s="5"/>
      <c r="U9" s="5">
        <v>84771299</v>
      </c>
      <c r="V9" s="5"/>
      <c r="W9" s="5">
        <v>146732562.4544</v>
      </c>
      <c r="X9" s="5"/>
      <c r="Y9" s="6">
        <v>4.8868733111994817E-5</v>
      </c>
    </row>
    <row r="10" spans="1:25" x14ac:dyDescent="0.5">
      <c r="A10" s="1" t="s">
        <v>16</v>
      </c>
      <c r="C10" s="5">
        <v>175410</v>
      </c>
      <c r="D10" s="5"/>
      <c r="E10" s="5">
        <v>821765444</v>
      </c>
      <c r="F10" s="5"/>
      <c r="G10" s="5">
        <v>1198070918.4454999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175410</v>
      </c>
      <c r="R10" s="5"/>
      <c r="S10" s="5">
        <v>7585</v>
      </c>
      <c r="T10" s="5"/>
      <c r="U10" s="5">
        <v>821765444</v>
      </c>
      <c r="V10" s="5"/>
      <c r="W10" s="5">
        <v>1322568465.1424999</v>
      </c>
      <c r="X10" s="5"/>
      <c r="Y10" s="6">
        <v>4.4047649863318631E-4</v>
      </c>
    </row>
    <row r="11" spans="1:25" x14ac:dyDescent="0.5">
      <c r="A11" s="1" t="s">
        <v>17</v>
      </c>
      <c r="C11" s="5">
        <v>31207</v>
      </c>
      <c r="D11" s="5"/>
      <c r="E11" s="5">
        <v>452412605</v>
      </c>
      <c r="F11" s="5"/>
      <c r="G11" s="5">
        <v>555436705.05675006</v>
      </c>
      <c r="H11" s="5"/>
      <c r="I11" s="5">
        <v>0</v>
      </c>
      <c r="J11" s="5"/>
      <c r="K11" s="5">
        <v>0</v>
      </c>
      <c r="L11" s="5"/>
      <c r="M11" s="5">
        <v>-31207</v>
      </c>
      <c r="N11" s="5"/>
      <c r="O11" s="5">
        <v>405448650</v>
      </c>
      <c r="P11" s="5"/>
      <c r="Q11" s="5">
        <v>0</v>
      </c>
      <c r="R11" s="5"/>
      <c r="S11" s="5">
        <v>0</v>
      </c>
      <c r="T11" s="5"/>
      <c r="U11" s="5">
        <v>0</v>
      </c>
      <c r="V11" s="5"/>
      <c r="W11" s="5">
        <v>0</v>
      </c>
      <c r="X11" s="5"/>
      <c r="Y11" s="6">
        <v>0</v>
      </c>
    </row>
    <row r="12" spans="1:25" ht="22.5" thickBot="1" x14ac:dyDescent="0.55000000000000004">
      <c r="E12" s="4">
        <f>SUM(E9:E11)</f>
        <v>1358949348</v>
      </c>
      <c r="G12" s="4">
        <f>SUM(G9:G11)</f>
        <v>1848991883.53985</v>
      </c>
      <c r="K12" s="4">
        <f>SUM(K9:K11)</f>
        <v>0</v>
      </c>
      <c r="O12" s="4">
        <f>SUM(O9:O11)</f>
        <v>405448650</v>
      </c>
      <c r="U12" s="4">
        <f>SUM(U9:U11)</f>
        <v>906536743</v>
      </c>
      <c r="W12" s="4">
        <f>SUM(W9:W11)</f>
        <v>1469301027.5969</v>
      </c>
      <c r="Y12" s="7">
        <f>SUM(Y9:Y11)</f>
        <v>4.8934523174518118E-4</v>
      </c>
    </row>
    <row r="13" spans="1:25" ht="22.5" thickTop="1" x14ac:dyDescent="0.5">
      <c r="W13" s="3"/>
    </row>
    <row r="14" spans="1:25" x14ac:dyDescent="0.5">
      <c r="G14" s="3"/>
      <c r="W14" s="3"/>
      <c r="Y14" s="3"/>
    </row>
    <row r="15" spans="1:25" x14ac:dyDescent="0.5">
      <c r="G1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topLeftCell="H1" workbookViewId="0">
      <selection activeCell="Y21" sqref="Y21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6.57031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12.140625" style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5">
      <c r="AK5" s="3"/>
    </row>
    <row r="6" spans="1:37" ht="22.5" x14ac:dyDescent="0.5">
      <c r="A6" s="16" t="s">
        <v>19</v>
      </c>
      <c r="B6" s="16" t="s">
        <v>19</v>
      </c>
      <c r="C6" s="16" t="s">
        <v>19</v>
      </c>
      <c r="D6" s="16" t="s">
        <v>19</v>
      </c>
      <c r="E6" s="16" t="s">
        <v>19</v>
      </c>
      <c r="F6" s="16" t="s">
        <v>19</v>
      </c>
      <c r="G6" s="16" t="s">
        <v>19</v>
      </c>
      <c r="H6" s="16" t="s">
        <v>19</v>
      </c>
      <c r="I6" s="16" t="s">
        <v>19</v>
      </c>
      <c r="J6" s="16" t="s">
        <v>19</v>
      </c>
      <c r="K6" s="16" t="s">
        <v>19</v>
      </c>
      <c r="L6" s="16" t="s">
        <v>19</v>
      </c>
      <c r="M6" s="16" t="s">
        <v>19</v>
      </c>
      <c r="O6" s="16" t="s">
        <v>244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2.5" x14ac:dyDescent="0.5">
      <c r="A7" s="15" t="s">
        <v>20</v>
      </c>
      <c r="C7" s="15" t="s">
        <v>21</v>
      </c>
      <c r="E7" s="15" t="s">
        <v>22</v>
      </c>
      <c r="G7" s="15" t="s">
        <v>23</v>
      </c>
      <c r="I7" s="15" t="s">
        <v>24</v>
      </c>
      <c r="K7" s="15" t="s">
        <v>25</v>
      </c>
      <c r="M7" s="15" t="s">
        <v>18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26</v>
      </c>
      <c r="AG7" s="15" t="s">
        <v>8</v>
      </c>
      <c r="AI7" s="15" t="s">
        <v>9</v>
      </c>
      <c r="AK7" s="15" t="s">
        <v>13</v>
      </c>
    </row>
    <row r="8" spans="1:37" ht="22.5" x14ac:dyDescent="0.5">
      <c r="A8" s="16" t="s">
        <v>20</v>
      </c>
      <c r="C8" s="16" t="s">
        <v>21</v>
      </c>
      <c r="E8" s="16" t="s">
        <v>22</v>
      </c>
      <c r="G8" s="16" t="s">
        <v>23</v>
      </c>
      <c r="I8" s="16" t="s">
        <v>24</v>
      </c>
      <c r="K8" s="16" t="s">
        <v>25</v>
      </c>
      <c r="M8" s="16" t="s">
        <v>18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26</v>
      </c>
      <c r="AG8" s="16" t="s">
        <v>8</v>
      </c>
      <c r="AI8" s="16" t="s">
        <v>9</v>
      </c>
      <c r="AK8" s="16" t="s">
        <v>13</v>
      </c>
    </row>
    <row r="9" spans="1:37" x14ac:dyDescent="0.5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20</v>
      </c>
      <c r="M9" s="3">
        <v>20</v>
      </c>
      <c r="O9" s="3">
        <v>250</v>
      </c>
      <c r="Q9" s="3">
        <v>255046218</v>
      </c>
      <c r="S9" s="3">
        <v>260452784</v>
      </c>
      <c r="U9" s="3">
        <v>0</v>
      </c>
      <c r="W9" s="3">
        <v>0</v>
      </c>
      <c r="Y9" s="3">
        <v>250</v>
      </c>
      <c r="AA9" s="3">
        <v>250000000</v>
      </c>
      <c r="AC9" s="3">
        <v>0</v>
      </c>
      <c r="AE9" s="3">
        <v>0</v>
      </c>
      <c r="AG9" s="3">
        <v>0</v>
      </c>
      <c r="AI9" s="3">
        <v>0</v>
      </c>
      <c r="AK9" s="6">
        <v>0</v>
      </c>
    </row>
    <row r="10" spans="1:37" x14ac:dyDescent="0.5">
      <c r="A10" s="1" t="s">
        <v>31</v>
      </c>
      <c r="C10" s="1" t="s">
        <v>28</v>
      </c>
      <c r="E10" s="1" t="s">
        <v>28</v>
      </c>
      <c r="G10" s="1" t="s">
        <v>29</v>
      </c>
      <c r="I10" s="1" t="s">
        <v>30</v>
      </c>
      <c r="K10" s="3">
        <v>20</v>
      </c>
      <c r="M10" s="3">
        <v>20</v>
      </c>
      <c r="O10" s="3">
        <v>5979</v>
      </c>
      <c r="Q10" s="3">
        <v>6179823541</v>
      </c>
      <c r="S10" s="3">
        <v>5977916306</v>
      </c>
      <c r="U10" s="3">
        <v>0</v>
      </c>
      <c r="W10" s="3">
        <v>0</v>
      </c>
      <c r="Y10" s="3">
        <v>5979</v>
      </c>
      <c r="AA10" s="3">
        <v>5979000000</v>
      </c>
      <c r="AC10" s="3">
        <v>0</v>
      </c>
      <c r="AE10" s="3">
        <v>0</v>
      </c>
      <c r="AG10" s="3">
        <v>0</v>
      </c>
      <c r="AI10" s="3">
        <v>0</v>
      </c>
      <c r="AK10" s="6">
        <v>0</v>
      </c>
    </row>
    <row r="11" spans="1:37" x14ac:dyDescent="0.5">
      <c r="A11" s="1" t="s">
        <v>32</v>
      </c>
      <c r="C11" s="1" t="s">
        <v>28</v>
      </c>
      <c r="E11" s="1" t="s">
        <v>28</v>
      </c>
      <c r="G11" s="1" t="s">
        <v>29</v>
      </c>
      <c r="I11" s="1" t="s">
        <v>30</v>
      </c>
      <c r="K11" s="3">
        <v>20</v>
      </c>
      <c r="M11" s="3">
        <v>20</v>
      </c>
      <c r="O11" s="3">
        <v>50000</v>
      </c>
      <c r="Q11" s="3">
        <v>49535887498</v>
      </c>
      <c r="S11" s="3">
        <v>48263600636</v>
      </c>
      <c r="U11" s="3">
        <v>0</v>
      </c>
      <c r="W11" s="3">
        <v>0</v>
      </c>
      <c r="Y11" s="3">
        <v>50000</v>
      </c>
      <c r="AA11" s="3">
        <v>50000000000</v>
      </c>
      <c r="AC11" s="3">
        <v>0</v>
      </c>
      <c r="AE11" s="3">
        <v>0</v>
      </c>
      <c r="AG11" s="3">
        <v>0</v>
      </c>
      <c r="AI11" s="3">
        <v>0</v>
      </c>
      <c r="AK11" s="6">
        <v>0</v>
      </c>
    </row>
    <row r="12" spans="1:37" x14ac:dyDescent="0.5">
      <c r="A12" s="1" t="s">
        <v>33</v>
      </c>
      <c r="C12" s="1" t="s">
        <v>28</v>
      </c>
      <c r="E12" s="1" t="s">
        <v>28</v>
      </c>
      <c r="G12" s="1" t="s">
        <v>34</v>
      </c>
      <c r="I12" s="1" t="s">
        <v>35</v>
      </c>
      <c r="K12" s="3">
        <v>0</v>
      </c>
      <c r="M12" s="3">
        <v>0</v>
      </c>
      <c r="O12" s="3">
        <v>94943</v>
      </c>
      <c r="Q12" s="3">
        <v>77499425077</v>
      </c>
      <c r="S12" s="3">
        <v>80467074710</v>
      </c>
      <c r="U12" s="3">
        <v>0</v>
      </c>
      <c r="W12" s="3">
        <v>0</v>
      </c>
      <c r="Y12" s="3">
        <v>0</v>
      </c>
      <c r="AA12" s="3">
        <v>0</v>
      </c>
      <c r="AC12" s="3">
        <v>94943</v>
      </c>
      <c r="AE12" s="3">
        <v>851000</v>
      </c>
      <c r="AG12" s="3">
        <v>77499425077</v>
      </c>
      <c r="AI12" s="3">
        <v>80781848635</v>
      </c>
      <c r="AK12" s="6">
        <v>2.6904093646317968E-2</v>
      </c>
    </row>
    <row r="13" spans="1:37" x14ac:dyDescent="0.5">
      <c r="A13" s="1" t="s">
        <v>36</v>
      </c>
      <c r="C13" s="1" t="s">
        <v>28</v>
      </c>
      <c r="E13" s="1" t="s">
        <v>28</v>
      </c>
      <c r="G13" s="1" t="s">
        <v>37</v>
      </c>
      <c r="I13" s="1" t="s">
        <v>38</v>
      </c>
      <c r="K13" s="3">
        <v>0</v>
      </c>
      <c r="M13" s="3">
        <v>0</v>
      </c>
      <c r="O13" s="3">
        <v>48865</v>
      </c>
      <c r="Q13" s="3">
        <v>39758916302</v>
      </c>
      <c r="S13" s="3">
        <v>39168360867</v>
      </c>
      <c r="U13" s="3">
        <v>0</v>
      </c>
      <c r="W13" s="3">
        <v>0</v>
      </c>
      <c r="Y13" s="3">
        <v>0</v>
      </c>
      <c r="AA13" s="3">
        <v>0</v>
      </c>
      <c r="AC13" s="3">
        <v>48865</v>
      </c>
      <c r="AE13" s="3">
        <v>848000</v>
      </c>
      <c r="AG13" s="3">
        <v>39758916302</v>
      </c>
      <c r="AI13" s="3">
        <v>41430009449</v>
      </c>
      <c r="AK13" s="6">
        <v>1.3798110253951288E-2</v>
      </c>
    </row>
    <row r="14" spans="1:37" x14ac:dyDescent="0.5">
      <c r="A14" s="1" t="s">
        <v>39</v>
      </c>
      <c r="C14" s="1" t="s">
        <v>28</v>
      </c>
      <c r="E14" s="1" t="s">
        <v>28</v>
      </c>
      <c r="G14" s="1" t="s">
        <v>40</v>
      </c>
      <c r="I14" s="1" t="s">
        <v>41</v>
      </c>
      <c r="K14" s="3">
        <v>0</v>
      </c>
      <c r="M14" s="3">
        <v>0</v>
      </c>
      <c r="O14" s="3">
        <v>141137</v>
      </c>
      <c r="Q14" s="3">
        <v>113393703005</v>
      </c>
      <c r="S14" s="3">
        <v>117354323763</v>
      </c>
      <c r="U14" s="3">
        <v>0</v>
      </c>
      <c r="W14" s="3">
        <v>0</v>
      </c>
      <c r="Y14" s="3">
        <v>30000</v>
      </c>
      <c r="AA14" s="3">
        <v>25098610055</v>
      </c>
      <c r="AC14" s="3">
        <v>111137</v>
      </c>
      <c r="AE14" s="3">
        <v>837848</v>
      </c>
      <c r="AG14" s="3">
        <v>89290802347</v>
      </c>
      <c r="AI14" s="3">
        <v>93099035916</v>
      </c>
      <c r="AK14" s="6">
        <v>3.1006286969035318E-2</v>
      </c>
    </row>
    <row r="15" spans="1:37" x14ac:dyDescent="0.5">
      <c r="A15" s="1" t="s">
        <v>42</v>
      </c>
      <c r="C15" s="1" t="s">
        <v>28</v>
      </c>
      <c r="E15" s="1" t="s">
        <v>28</v>
      </c>
      <c r="G15" s="1" t="s">
        <v>43</v>
      </c>
      <c r="I15" s="1" t="s">
        <v>44</v>
      </c>
      <c r="K15" s="3">
        <v>0</v>
      </c>
      <c r="M15" s="3">
        <v>0</v>
      </c>
      <c r="O15" s="3">
        <v>55476</v>
      </c>
      <c r="Q15" s="3">
        <v>41946760566</v>
      </c>
      <c r="S15" s="3">
        <v>43923648223</v>
      </c>
      <c r="U15" s="3">
        <v>0</v>
      </c>
      <c r="W15" s="3">
        <v>0</v>
      </c>
      <c r="Y15" s="3">
        <v>0</v>
      </c>
      <c r="AA15" s="3">
        <v>0</v>
      </c>
      <c r="AC15" s="3">
        <v>55476</v>
      </c>
      <c r="AE15" s="3">
        <v>783725</v>
      </c>
      <c r="AG15" s="3">
        <v>41946760566</v>
      </c>
      <c r="AI15" s="3">
        <v>43470047725</v>
      </c>
      <c r="AK15" s="6">
        <v>1.4477537399368174E-2</v>
      </c>
    </row>
    <row r="16" spans="1:37" x14ac:dyDescent="0.5">
      <c r="A16" s="1" t="s">
        <v>45</v>
      </c>
      <c r="C16" s="1" t="s">
        <v>28</v>
      </c>
      <c r="E16" s="1" t="s">
        <v>28</v>
      </c>
      <c r="G16" s="1" t="s">
        <v>46</v>
      </c>
      <c r="I16" s="1" t="s">
        <v>47</v>
      </c>
      <c r="K16" s="3">
        <v>0</v>
      </c>
      <c r="M16" s="3">
        <v>0</v>
      </c>
      <c r="O16" s="3">
        <v>496208</v>
      </c>
      <c r="Q16" s="3">
        <v>370072962745</v>
      </c>
      <c r="S16" s="3">
        <v>359722804022</v>
      </c>
      <c r="U16" s="3">
        <v>4771</v>
      </c>
      <c r="W16" s="3">
        <v>3728005014</v>
      </c>
      <c r="Y16" s="3">
        <v>0</v>
      </c>
      <c r="AA16" s="3">
        <v>0</v>
      </c>
      <c r="AC16" s="3">
        <v>500979</v>
      </c>
      <c r="AE16" s="3">
        <v>740575</v>
      </c>
      <c r="AG16" s="3">
        <v>373800967759</v>
      </c>
      <c r="AI16" s="3">
        <v>370945276905</v>
      </c>
      <c r="AK16" s="6">
        <v>0.12354194210885516</v>
      </c>
    </row>
    <row r="17" spans="1:37" x14ac:dyDescent="0.5">
      <c r="A17" s="1" t="s">
        <v>48</v>
      </c>
      <c r="C17" s="1" t="s">
        <v>28</v>
      </c>
      <c r="E17" s="1" t="s">
        <v>28</v>
      </c>
      <c r="G17" s="1" t="s">
        <v>49</v>
      </c>
      <c r="I17" s="1" t="s">
        <v>50</v>
      </c>
      <c r="K17" s="3">
        <v>0</v>
      </c>
      <c r="M17" s="3">
        <v>0</v>
      </c>
      <c r="O17" s="3">
        <v>152516</v>
      </c>
      <c r="Q17" s="3">
        <v>111915710969</v>
      </c>
      <c r="S17" s="3">
        <v>117513474545</v>
      </c>
      <c r="U17" s="3">
        <v>0</v>
      </c>
      <c r="W17" s="3">
        <v>0</v>
      </c>
      <c r="Y17" s="3">
        <v>0</v>
      </c>
      <c r="AA17" s="3">
        <v>0</v>
      </c>
      <c r="AC17" s="3">
        <v>152516</v>
      </c>
      <c r="AE17" s="3">
        <v>765414</v>
      </c>
      <c r="AG17" s="3">
        <v>111915710969</v>
      </c>
      <c r="AI17" s="3">
        <v>116716722882</v>
      </c>
      <c r="AK17" s="6">
        <v>3.8872069599409351E-2</v>
      </c>
    </row>
    <row r="18" spans="1:37" x14ac:dyDescent="0.5">
      <c r="A18" s="1" t="s">
        <v>51</v>
      </c>
      <c r="C18" s="1" t="s">
        <v>28</v>
      </c>
      <c r="E18" s="1" t="s">
        <v>28</v>
      </c>
      <c r="G18" s="1" t="s">
        <v>52</v>
      </c>
      <c r="I18" s="1" t="s">
        <v>53</v>
      </c>
      <c r="K18" s="3">
        <v>0</v>
      </c>
      <c r="M18" s="3">
        <v>0</v>
      </c>
      <c r="O18" s="3">
        <v>55839</v>
      </c>
      <c r="Q18" s="3">
        <v>46319265488</v>
      </c>
      <c r="S18" s="3">
        <v>48493634403</v>
      </c>
      <c r="U18" s="3">
        <v>0</v>
      </c>
      <c r="W18" s="3">
        <v>0</v>
      </c>
      <c r="Y18" s="3">
        <v>0</v>
      </c>
      <c r="AA18" s="3">
        <v>0</v>
      </c>
      <c r="AC18" s="3">
        <v>55839</v>
      </c>
      <c r="AE18" s="3">
        <v>883234</v>
      </c>
      <c r="AG18" s="3">
        <v>46319265488</v>
      </c>
      <c r="AI18" s="3">
        <v>49309964274</v>
      </c>
      <c r="AK18" s="6">
        <v>1.6422499842984554E-2</v>
      </c>
    </row>
    <row r="19" spans="1:37" x14ac:dyDescent="0.5">
      <c r="A19" s="1" t="s">
        <v>54</v>
      </c>
      <c r="C19" s="1" t="s">
        <v>28</v>
      </c>
      <c r="E19" s="1" t="s">
        <v>28</v>
      </c>
      <c r="G19" s="1" t="s">
        <v>55</v>
      </c>
      <c r="I19" s="1" t="s">
        <v>56</v>
      </c>
      <c r="K19" s="3">
        <v>0</v>
      </c>
      <c r="M19" s="3">
        <v>0</v>
      </c>
      <c r="O19" s="3">
        <v>16925</v>
      </c>
      <c r="Q19" s="3">
        <v>12222087912</v>
      </c>
      <c r="S19" s="3">
        <v>12952554673</v>
      </c>
      <c r="U19" s="3">
        <v>0</v>
      </c>
      <c r="W19" s="3">
        <v>0</v>
      </c>
      <c r="Y19" s="3">
        <v>0</v>
      </c>
      <c r="AA19" s="3">
        <v>0</v>
      </c>
      <c r="AC19" s="3">
        <v>16925</v>
      </c>
      <c r="AE19" s="3">
        <v>751089</v>
      </c>
      <c r="AG19" s="3">
        <v>12222087912</v>
      </c>
      <c r="AI19" s="3">
        <v>12709877242</v>
      </c>
      <c r="AK19" s="6">
        <v>4.2329772508303224E-3</v>
      </c>
    </row>
    <row r="20" spans="1:37" x14ac:dyDescent="0.5">
      <c r="A20" s="1" t="s">
        <v>57</v>
      </c>
      <c r="C20" s="1" t="s">
        <v>28</v>
      </c>
      <c r="E20" s="1" t="s">
        <v>28</v>
      </c>
      <c r="G20" s="1" t="s">
        <v>58</v>
      </c>
      <c r="I20" s="1" t="s">
        <v>59</v>
      </c>
      <c r="K20" s="3">
        <v>0</v>
      </c>
      <c r="M20" s="3">
        <v>0</v>
      </c>
      <c r="O20" s="3">
        <v>17592</v>
      </c>
      <c r="Q20" s="3">
        <v>12610281970</v>
      </c>
      <c r="S20" s="3">
        <v>13389887258</v>
      </c>
      <c r="U20" s="3">
        <v>0</v>
      </c>
      <c r="W20" s="3">
        <v>0</v>
      </c>
      <c r="Y20" s="3">
        <v>0</v>
      </c>
      <c r="AA20" s="3">
        <v>0</v>
      </c>
      <c r="AC20" s="3">
        <v>17592</v>
      </c>
      <c r="AE20" s="3">
        <v>748730</v>
      </c>
      <c r="AG20" s="3">
        <v>12610281970</v>
      </c>
      <c r="AI20" s="3">
        <v>13169270796</v>
      </c>
      <c r="AK20" s="6">
        <v>4.3859765620143931E-3</v>
      </c>
    </row>
    <row r="21" spans="1:37" x14ac:dyDescent="0.5">
      <c r="A21" s="1" t="s">
        <v>60</v>
      </c>
      <c r="C21" s="1" t="s">
        <v>28</v>
      </c>
      <c r="E21" s="1" t="s">
        <v>28</v>
      </c>
      <c r="G21" s="1" t="s">
        <v>61</v>
      </c>
      <c r="I21" s="1" t="s">
        <v>62</v>
      </c>
      <c r="K21" s="3">
        <v>0</v>
      </c>
      <c r="M21" s="3">
        <v>0</v>
      </c>
      <c r="O21" s="3">
        <v>21064</v>
      </c>
      <c r="Q21" s="3">
        <v>17919204045</v>
      </c>
      <c r="S21" s="3">
        <v>18985754208</v>
      </c>
      <c r="U21" s="3">
        <v>0</v>
      </c>
      <c r="W21" s="3">
        <v>0</v>
      </c>
      <c r="Y21" s="3">
        <v>0</v>
      </c>
      <c r="AA21" s="3">
        <v>0</v>
      </c>
      <c r="AC21" s="3">
        <v>21064</v>
      </c>
      <c r="AE21" s="3">
        <v>910091</v>
      </c>
      <c r="AG21" s="3">
        <v>17919204045</v>
      </c>
      <c r="AI21" s="3">
        <v>19166682233</v>
      </c>
      <c r="AK21" s="6">
        <v>6.3833920911588555E-3</v>
      </c>
    </row>
    <row r="22" spans="1:37" x14ac:dyDescent="0.5">
      <c r="A22" s="1" t="s">
        <v>63</v>
      </c>
      <c r="C22" s="1" t="s">
        <v>28</v>
      </c>
      <c r="E22" s="1" t="s">
        <v>28</v>
      </c>
      <c r="G22" s="1" t="s">
        <v>64</v>
      </c>
      <c r="I22" s="1" t="s">
        <v>65</v>
      </c>
      <c r="K22" s="3">
        <v>0</v>
      </c>
      <c r="M22" s="3">
        <v>0</v>
      </c>
      <c r="O22" s="3">
        <v>39390</v>
      </c>
      <c r="Q22" s="3">
        <v>27771539283</v>
      </c>
      <c r="S22" s="3">
        <v>29502724801</v>
      </c>
      <c r="U22" s="3">
        <v>0</v>
      </c>
      <c r="W22" s="3">
        <v>0</v>
      </c>
      <c r="Y22" s="3">
        <v>0</v>
      </c>
      <c r="AA22" s="3">
        <v>0</v>
      </c>
      <c r="AC22" s="3">
        <v>39390</v>
      </c>
      <c r="AE22" s="3">
        <v>735495</v>
      </c>
      <c r="AG22" s="3">
        <v>27771539283</v>
      </c>
      <c r="AI22" s="3">
        <v>28965897029</v>
      </c>
      <c r="AK22" s="6">
        <v>9.646984061221088E-3</v>
      </c>
    </row>
    <row r="23" spans="1:37" x14ac:dyDescent="0.5">
      <c r="A23" s="1" t="s">
        <v>66</v>
      </c>
      <c r="C23" s="1" t="s">
        <v>28</v>
      </c>
      <c r="E23" s="1" t="s">
        <v>28</v>
      </c>
      <c r="G23" s="1" t="s">
        <v>67</v>
      </c>
      <c r="I23" s="1" t="s">
        <v>68</v>
      </c>
      <c r="K23" s="3">
        <v>0</v>
      </c>
      <c r="M23" s="3">
        <v>0</v>
      </c>
      <c r="O23" s="3">
        <v>25000</v>
      </c>
      <c r="Q23" s="3">
        <v>19764368785</v>
      </c>
      <c r="S23" s="3">
        <v>22353772644</v>
      </c>
      <c r="U23" s="3">
        <v>0</v>
      </c>
      <c r="W23" s="3">
        <v>0</v>
      </c>
      <c r="Y23" s="3">
        <v>0</v>
      </c>
      <c r="AA23" s="3">
        <v>0</v>
      </c>
      <c r="AC23" s="3">
        <v>25000</v>
      </c>
      <c r="AE23" s="3">
        <v>910415</v>
      </c>
      <c r="AG23" s="3">
        <v>19764368785</v>
      </c>
      <c r="AI23" s="3">
        <v>22756249682</v>
      </c>
      <c r="AK23" s="6">
        <v>7.5788841531692873E-3</v>
      </c>
    </row>
    <row r="24" spans="1:37" x14ac:dyDescent="0.5">
      <c r="A24" s="1" t="s">
        <v>69</v>
      </c>
      <c r="C24" s="1" t="s">
        <v>28</v>
      </c>
      <c r="E24" s="1" t="s">
        <v>28</v>
      </c>
      <c r="G24" s="1" t="s">
        <v>70</v>
      </c>
      <c r="I24" s="1" t="s">
        <v>71</v>
      </c>
      <c r="K24" s="3">
        <v>0</v>
      </c>
      <c r="M24" s="3">
        <v>0</v>
      </c>
      <c r="O24" s="3">
        <v>271520</v>
      </c>
      <c r="Q24" s="3">
        <v>229388394192</v>
      </c>
      <c r="S24" s="3">
        <v>236841973410</v>
      </c>
      <c r="U24" s="3">
        <v>0</v>
      </c>
      <c r="W24" s="3">
        <v>0</v>
      </c>
      <c r="Y24" s="3">
        <v>0</v>
      </c>
      <c r="AA24" s="3">
        <v>0</v>
      </c>
      <c r="AC24" s="3">
        <v>271520</v>
      </c>
      <c r="AE24" s="3">
        <v>880471</v>
      </c>
      <c r="AG24" s="3">
        <v>229388394192</v>
      </c>
      <c r="AI24" s="3">
        <v>239022155300</v>
      </c>
      <c r="AK24" s="6">
        <v>7.9605438082903268E-2</v>
      </c>
    </row>
    <row r="25" spans="1:37" x14ac:dyDescent="0.5">
      <c r="A25" s="1" t="s">
        <v>72</v>
      </c>
      <c r="C25" s="1" t="s">
        <v>28</v>
      </c>
      <c r="E25" s="1" t="s">
        <v>28</v>
      </c>
      <c r="G25" s="1" t="s">
        <v>73</v>
      </c>
      <c r="I25" s="1" t="s">
        <v>74</v>
      </c>
      <c r="K25" s="3">
        <v>0</v>
      </c>
      <c r="M25" s="3">
        <v>0</v>
      </c>
      <c r="O25" s="3">
        <v>14225</v>
      </c>
      <c r="Q25" s="3">
        <v>11636408204</v>
      </c>
      <c r="S25" s="3">
        <v>12296848042</v>
      </c>
      <c r="U25" s="3">
        <v>0</v>
      </c>
      <c r="W25" s="3">
        <v>0</v>
      </c>
      <c r="Y25" s="3">
        <v>0</v>
      </c>
      <c r="AA25" s="3">
        <v>0</v>
      </c>
      <c r="AC25" s="3">
        <v>14225</v>
      </c>
      <c r="AE25" s="3">
        <v>870060</v>
      </c>
      <c r="AG25" s="3">
        <v>11636408204</v>
      </c>
      <c r="AI25" s="3">
        <v>12374360240</v>
      </c>
      <c r="AK25" s="6">
        <v>4.1212345636515981E-3</v>
      </c>
    </row>
    <row r="26" spans="1:37" x14ac:dyDescent="0.5">
      <c r="A26" s="1" t="s">
        <v>75</v>
      </c>
      <c r="C26" s="1" t="s">
        <v>28</v>
      </c>
      <c r="E26" s="1" t="s">
        <v>28</v>
      </c>
      <c r="G26" s="1" t="s">
        <v>76</v>
      </c>
      <c r="I26" s="1" t="s">
        <v>77</v>
      </c>
      <c r="K26" s="3">
        <v>0</v>
      </c>
      <c r="M26" s="3">
        <v>0</v>
      </c>
      <c r="O26" s="3">
        <v>62245</v>
      </c>
      <c r="Q26" s="3">
        <v>54737837535</v>
      </c>
      <c r="S26" s="3">
        <v>57110576186</v>
      </c>
      <c r="U26" s="3">
        <v>0</v>
      </c>
      <c r="W26" s="3">
        <v>0</v>
      </c>
      <c r="Y26" s="3">
        <v>0</v>
      </c>
      <c r="AA26" s="3">
        <v>0</v>
      </c>
      <c r="AC26" s="3">
        <v>62245</v>
      </c>
      <c r="AE26" s="3">
        <v>931744</v>
      </c>
      <c r="AG26" s="3">
        <v>54737837535</v>
      </c>
      <c r="AI26" s="3">
        <v>57985893431</v>
      </c>
      <c r="AK26" s="6">
        <v>1.9311985717013147E-2</v>
      </c>
    </row>
    <row r="27" spans="1:37" x14ac:dyDescent="0.5">
      <c r="A27" s="1" t="s">
        <v>78</v>
      </c>
      <c r="C27" s="1" t="s">
        <v>28</v>
      </c>
      <c r="E27" s="1" t="s">
        <v>28</v>
      </c>
      <c r="G27" s="1" t="s">
        <v>79</v>
      </c>
      <c r="I27" s="1" t="s">
        <v>80</v>
      </c>
      <c r="K27" s="3">
        <v>0</v>
      </c>
      <c r="M27" s="3">
        <v>0</v>
      </c>
      <c r="O27" s="3">
        <v>11955</v>
      </c>
      <c r="Q27" s="3">
        <v>10390426291</v>
      </c>
      <c r="S27" s="3">
        <v>10948926652</v>
      </c>
      <c r="U27" s="3">
        <v>0</v>
      </c>
      <c r="W27" s="3">
        <v>0</v>
      </c>
      <c r="Y27" s="3">
        <v>0</v>
      </c>
      <c r="AA27" s="3">
        <v>0</v>
      </c>
      <c r="AC27" s="3">
        <v>11955</v>
      </c>
      <c r="AE27" s="3">
        <v>929000</v>
      </c>
      <c r="AG27" s="3">
        <v>10390426291</v>
      </c>
      <c r="AI27" s="3">
        <v>11104182002</v>
      </c>
      <c r="AK27" s="6">
        <v>3.6982064349308456E-3</v>
      </c>
    </row>
    <row r="28" spans="1:37" x14ac:dyDescent="0.5">
      <c r="A28" s="1" t="s">
        <v>81</v>
      </c>
      <c r="C28" s="1" t="s">
        <v>28</v>
      </c>
      <c r="E28" s="1" t="s">
        <v>28</v>
      </c>
      <c r="G28" s="1" t="s">
        <v>82</v>
      </c>
      <c r="I28" s="1" t="s">
        <v>83</v>
      </c>
      <c r="K28" s="3">
        <v>0</v>
      </c>
      <c r="M28" s="3">
        <v>0</v>
      </c>
      <c r="O28" s="3">
        <v>26644</v>
      </c>
      <c r="Q28" s="3">
        <v>22665365458</v>
      </c>
      <c r="S28" s="3">
        <v>24065960073</v>
      </c>
      <c r="U28" s="3">
        <v>0</v>
      </c>
      <c r="W28" s="3">
        <v>0</v>
      </c>
      <c r="Y28" s="3">
        <v>0</v>
      </c>
      <c r="AA28" s="3">
        <v>0</v>
      </c>
      <c r="AC28" s="3">
        <v>26644</v>
      </c>
      <c r="AE28" s="3">
        <v>913225</v>
      </c>
      <c r="AG28" s="3">
        <v>22665365458</v>
      </c>
      <c r="AI28" s="3">
        <v>24327556730</v>
      </c>
      <c r="AK28" s="6">
        <v>8.1022021098741716E-3</v>
      </c>
    </row>
    <row r="29" spans="1:37" x14ac:dyDescent="0.5">
      <c r="A29" s="1" t="s">
        <v>84</v>
      </c>
      <c r="C29" s="1" t="s">
        <v>28</v>
      </c>
      <c r="E29" s="1" t="s">
        <v>28</v>
      </c>
      <c r="G29" s="1" t="s">
        <v>85</v>
      </c>
      <c r="I29" s="1" t="s">
        <v>86</v>
      </c>
      <c r="K29" s="3">
        <v>0</v>
      </c>
      <c r="M29" s="3">
        <v>0</v>
      </c>
      <c r="O29" s="3">
        <v>41418</v>
      </c>
      <c r="Q29" s="3">
        <v>35074518023</v>
      </c>
      <c r="S29" s="3">
        <v>36354271793</v>
      </c>
      <c r="U29" s="3">
        <v>0</v>
      </c>
      <c r="W29" s="3">
        <v>0</v>
      </c>
      <c r="Y29" s="3">
        <v>0</v>
      </c>
      <c r="AA29" s="3">
        <v>0</v>
      </c>
      <c r="AC29" s="3">
        <v>41418</v>
      </c>
      <c r="AE29" s="3">
        <v>885441</v>
      </c>
      <c r="AG29" s="3">
        <v>35074518023</v>
      </c>
      <c r="AI29" s="3">
        <v>36666548321</v>
      </c>
      <c r="AK29" s="6">
        <v>1.2211657276781097E-2</v>
      </c>
    </row>
    <row r="30" spans="1:37" x14ac:dyDescent="0.5">
      <c r="A30" s="1" t="s">
        <v>87</v>
      </c>
      <c r="C30" s="1" t="s">
        <v>28</v>
      </c>
      <c r="E30" s="1" t="s">
        <v>28</v>
      </c>
      <c r="G30" s="1" t="s">
        <v>88</v>
      </c>
      <c r="I30" s="1" t="s">
        <v>89</v>
      </c>
      <c r="K30" s="3">
        <v>0</v>
      </c>
      <c r="M30" s="3">
        <v>0</v>
      </c>
      <c r="O30" s="3">
        <v>103278</v>
      </c>
      <c r="Q30" s="3">
        <v>85709633499</v>
      </c>
      <c r="S30" s="3">
        <v>89563589404</v>
      </c>
      <c r="U30" s="3">
        <v>0</v>
      </c>
      <c r="W30" s="3">
        <v>0</v>
      </c>
      <c r="Y30" s="3">
        <v>0</v>
      </c>
      <c r="AA30" s="3">
        <v>0</v>
      </c>
      <c r="AC30" s="3">
        <v>103278</v>
      </c>
      <c r="AE30" s="3">
        <v>874394</v>
      </c>
      <c r="AG30" s="3">
        <v>85709633499</v>
      </c>
      <c r="AI30" s="3">
        <v>90289295630</v>
      </c>
      <c r="AK30" s="6">
        <v>3.0070513437558791E-2</v>
      </c>
    </row>
    <row r="31" spans="1:37" x14ac:dyDescent="0.5">
      <c r="A31" s="1" t="s">
        <v>90</v>
      </c>
      <c r="C31" s="1" t="s">
        <v>28</v>
      </c>
      <c r="E31" s="1" t="s">
        <v>28</v>
      </c>
      <c r="G31" s="1" t="s">
        <v>91</v>
      </c>
      <c r="I31" s="1" t="s">
        <v>92</v>
      </c>
      <c r="K31" s="3">
        <v>0</v>
      </c>
      <c r="M31" s="3">
        <v>0</v>
      </c>
      <c r="O31" s="3">
        <v>46382</v>
      </c>
      <c r="Q31" s="3">
        <v>37720448852</v>
      </c>
      <c r="S31" s="3">
        <v>39568964055</v>
      </c>
      <c r="U31" s="3">
        <v>0</v>
      </c>
      <c r="W31" s="3">
        <v>0</v>
      </c>
      <c r="Y31" s="3">
        <v>0</v>
      </c>
      <c r="AA31" s="3">
        <v>0</v>
      </c>
      <c r="AC31" s="3">
        <v>46382</v>
      </c>
      <c r="AE31" s="3">
        <v>860419</v>
      </c>
      <c r="AG31" s="3">
        <v>37720448852</v>
      </c>
      <c r="AI31" s="3">
        <v>39900720741</v>
      </c>
      <c r="AK31" s="6">
        <v>1.3288786348797894E-2</v>
      </c>
    </row>
    <row r="32" spans="1:37" x14ac:dyDescent="0.5">
      <c r="A32" s="1" t="s">
        <v>93</v>
      </c>
      <c r="C32" s="1" t="s">
        <v>28</v>
      </c>
      <c r="E32" s="1" t="s">
        <v>28</v>
      </c>
      <c r="G32" s="1" t="s">
        <v>29</v>
      </c>
      <c r="I32" s="1" t="s">
        <v>30</v>
      </c>
      <c r="K32" s="3">
        <v>20</v>
      </c>
      <c r="M32" s="3">
        <v>20</v>
      </c>
      <c r="O32" s="3">
        <v>1500</v>
      </c>
      <c r="Q32" s="3">
        <v>1548610633</v>
      </c>
      <c r="S32" s="3">
        <v>1507226765</v>
      </c>
      <c r="U32" s="3">
        <v>0</v>
      </c>
      <c r="W32" s="3">
        <v>0</v>
      </c>
      <c r="Y32" s="3">
        <v>1500</v>
      </c>
      <c r="AA32" s="3">
        <v>1500000000</v>
      </c>
      <c r="AC32" s="3">
        <v>0</v>
      </c>
      <c r="AE32" s="3">
        <v>0</v>
      </c>
      <c r="AG32" s="3">
        <v>0</v>
      </c>
      <c r="AI32" s="3">
        <v>0</v>
      </c>
      <c r="AK32" s="6">
        <v>0</v>
      </c>
    </row>
    <row r="33" spans="1:37" x14ac:dyDescent="0.5">
      <c r="A33" s="1" t="s">
        <v>94</v>
      </c>
      <c r="C33" s="1" t="s">
        <v>28</v>
      </c>
      <c r="E33" s="1" t="s">
        <v>28</v>
      </c>
      <c r="G33" s="1" t="s">
        <v>95</v>
      </c>
      <c r="I33" s="1" t="s">
        <v>96</v>
      </c>
      <c r="K33" s="3">
        <v>15</v>
      </c>
      <c r="M33" s="3">
        <v>15</v>
      </c>
      <c r="O33" s="3">
        <v>175000</v>
      </c>
      <c r="Q33" s="3">
        <v>169654744349</v>
      </c>
      <c r="S33" s="3">
        <v>171468915625</v>
      </c>
      <c r="U33" s="3">
        <v>0</v>
      </c>
      <c r="W33" s="3">
        <v>0</v>
      </c>
      <c r="Y33" s="3">
        <v>0</v>
      </c>
      <c r="AA33" s="3">
        <v>0</v>
      </c>
      <c r="AC33" s="3">
        <v>175000</v>
      </c>
      <c r="AE33" s="3">
        <v>980000</v>
      </c>
      <c r="AG33" s="3">
        <v>169654744349</v>
      </c>
      <c r="AI33" s="3">
        <v>171468915625</v>
      </c>
      <c r="AK33" s="6">
        <v>5.7107083352990348E-2</v>
      </c>
    </row>
    <row r="34" spans="1:37" x14ac:dyDescent="0.5">
      <c r="A34" s="1" t="s">
        <v>97</v>
      </c>
      <c r="C34" s="1" t="s">
        <v>28</v>
      </c>
      <c r="E34" s="1" t="s">
        <v>28</v>
      </c>
      <c r="G34" s="1" t="s">
        <v>98</v>
      </c>
      <c r="I34" s="1" t="s">
        <v>99</v>
      </c>
      <c r="K34" s="3">
        <v>15</v>
      </c>
      <c r="M34" s="3">
        <v>15</v>
      </c>
      <c r="O34" s="3">
        <v>175000</v>
      </c>
      <c r="Q34" s="3">
        <v>169235500000</v>
      </c>
      <c r="S34" s="3">
        <v>183016822187</v>
      </c>
      <c r="U34" s="3">
        <v>0</v>
      </c>
      <c r="W34" s="3">
        <v>0</v>
      </c>
      <c r="Y34" s="3">
        <v>0</v>
      </c>
      <c r="AA34" s="3">
        <v>0</v>
      </c>
      <c r="AC34" s="3">
        <v>175000</v>
      </c>
      <c r="AE34" s="3">
        <v>999998</v>
      </c>
      <c r="AG34" s="3">
        <v>169235500000</v>
      </c>
      <c r="AI34" s="3">
        <v>174967931313</v>
      </c>
      <c r="AK34" s="6">
        <v>5.8272417488449843E-2</v>
      </c>
    </row>
    <row r="35" spans="1:37" x14ac:dyDescent="0.5">
      <c r="A35" s="1" t="s">
        <v>100</v>
      </c>
      <c r="C35" s="1" t="s">
        <v>28</v>
      </c>
      <c r="E35" s="1" t="s">
        <v>28</v>
      </c>
      <c r="G35" s="1" t="s">
        <v>101</v>
      </c>
      <c r="I35" s="1" t="s">
        <v>102</v>
      </c>
      <c r="K35" s="3">
        <v>16</v>
      </c>
      <c r="M35" s="3">
        <v>16</v>
      </c>
      <c r="O35" s="3">
        <v>100000</v>
      </c>
      <c r="Q35" s="3">
        <v>94837186124</v>
      </c>
      <c r="S35" s="3">
        <v>93982962500</v>
      </c>
      <c r="U35" s="3">
        <v>0</v>
      </c>
      <c r="W35" s="3">
        <v>0</v>
      </c>
      <c r="Y35" s="3">
        <v>0</v>
      </c>
      <c r="AA35" s="3">
        <v>0</v>
      </c>
      <c r="AC35" s="3">
        <v>100000</v>
      </c>
      <c r="AE35" s="3">
        <v>960000</v>
      </c>
      <c r="AG35" s="3">
        <v>94837186124</v>
      </c>
      <c r="AI35" s="3">
        <v>95982600000</v>
      </c>
      <c r="AK35" s="6">
        <v>3.1966647241324045E-2</v>
      </c>
    </row>
    <row r="36" spans="1:37" x14ac:dyDescent="0.5">
      <c r="A36" s="1" t="s">
        <v>103</v>
      </c>
      <c r="C36" s="1" t="s">
        <v>28</v>
      </c>
      <c r="E36" s="1" t="s">
        <v>28</v>
      </c>
      <c r="G36" s="1" t="s">
        <v>104</v>
      </c>
      <c r="I36" s="1" t="s">
        <v>105</v>
      </c>
      <c r="K36" s="3">
        <v>17</v>
      </c>
      <c r="M36" s="3">
        <v>17</v>
      </c>
      <c r="O36" s="3">
        <v>200000</v>
      </c>
      <c r="Q36" s="3">
        <v>185144000000</v>
      </c>
      <c r="S36" s="3">
        <v>185400390087</v>
      </c>
      <c r="U36" s="3">
        <v>0</v>
      </c>
      <c r="W36" s="3">
        <v>0</v>
      </c>
      <c r="Y36" s="3">
        <v>0</v>
      </c>
      <c r="AA36" s="3">
        <v>0</v>
      </c>
      <c r="AC36" s="3">
        <v>200000</v>
      </c>
      <c r="AE36" s="3">
        <v>928746</v>
      </c>
      <c r="AG36" s="3">
        <v>185144000000</v>
      </c>
      <c r="AI36" s="3">
        <v>185715532957</v>
      </c>
      <c r="AK36" s="6">
        <v>6.1851866163980848E-2</v>
      </c>
    </row>
    <row r="37" spans="1:37" x14ac:dyDescent="0.5">
      <c r="A37" s="1" t="s">
        <v>106</v>
      </c>
      <c r="C37" s="1" t="s">
        <v>28</v>
      </c>
      <c r="E37" s="1" t="s">
        <v>28</v>
      </c>
      <c r="G37" s="1" t="s">
        <v>107</v>
      </c>
      <c r="I37" s="1" t="s">
        <v>108</v>
      </c>
      <c r="K37" s="3">
        <v>17</v>
      </c>
      <c r="M37" s="3">
        <v>17</v>
      </c>
      <c r="O37" s="3">
        <v>200000</v>
      </c>
      <c r="Q37" s="3">
        <v>185168000000</v>
      </c>
      <c r="S37" s="3">
        <v>185148435762</v>
      </c>
      <c r="U37" s="3">
        <v>0</v>
      </c>
      <c r="W37" s="3">
        <v>0</v>
      </c>
      <c r="Y37" s="3">
        <v>0</v>
      </c>
      <c r="AA37" s="3">
        <v>0</v>
      </c>
      <c r="AC37" s="3">
        <v>200000</v>
      </c>
      <c r="AE37" s="3">
        <v>926627</v>
      </c>
      <c r="AG37" s="3">
        <v>185168000000</v>
      </c>
      <c r="AI37" s="3">
        <v>185291809771</v>
      </c>
      <c r="AK37" s="6">
        <v>6.1710746735930015E-2</v>
      </c>
    </row>
    <row r="38" spans="1:37" x14ac:dyDescent="0.5">
      <c r="A38" s="1" t="s">
        <v>109</v>
      </c>
      <c r="C38" s="1" t="s">
        <v>28</v>
      </c>
      <c r="E38" s="1" t="s">
        <v>28</v>
      </c>
      <c r="G38" s="1" t="s">
        <v>110</v>
      </c>
      <c r="I38" s="1" t="s">
        <v>111</v>
      </c>
      <c r="K38" s="3">
        <v>18</v>
      </c>
      <c r="M38" s="3">
        <v>18</v>
      </c>
      <c r="O38" s="3">
        <v>500000</v>
      </c>
      <c r="Q38" s="3">
        <v>500000000000</v>
      </c>
      <c r="S38" s="3">
        <v>472414359375</v>
      </c>
      <c r="U38" s="3">
        <v>0</v>
      </c>
      <c r="W38" s="3">
        <v>0</v>
      </c>
      <c r="Y38" s="3">
        <v>0</v>
      </c>
      <c r="AA38" s="3">
        <v>0</v>
      </c>
      <c r="AC38" s="3">
        <v>500000</v>
      </c>
      <c r="AE38" s="3">
        <v>965300</v>
      </c>
      <c r="AG38" s="3">
        <v>500000000000</v>
      </c>
      <c r="AI38" s="3">
        <v>482562519687</v>
      </c>
      <c r="AK38" s="6">
        <v>0.16071564886467773</v>
      </c>
    </row>
    <row r="39" spans="1:37" x14ac:dyDescent="0.5">
      <c r="A39" s="1" t="s">
        <v>112</v>
      </c>
      <c r="C39" s="1" t="s">
        <v>28</v>
      </c>
      <c r="E39" s="1" t="s">
        <v>28</v>
      </c>
      <c r="G39" s="1" t="s">
        <v>113</v>
      </c>
      <c r="I39" s="1" t="s">
        <v>114</v>
      </c>
      <c r="K39" s="3">
        <v>16</v>
      </c>
      <c r="M39" s="3">
        <v>16</v>
      </c>
      <c r="O39" s="3">
        <v>0</v>
      </c>
      <c r="Q39" s="3">
        <v>0</v>
      </c>
      <c r="S39" s="3">
        <v>0</v>
      </c>
      <c r="U39" s="3">
        <v>100000</v>
      </c>
      <c r="W39" s="3">
        <v>94164000000</v>
      </c>
      <c r="Y39" s="3">
        <v>0</v>
      </c>
      <c r="AA39" s="3">
        <v>0</v>
      </c>
      <c r="AC39" s="3">
        <v>100000</v>
      </c>
      <c r="AE39" s="3">
        <v>942990</v>
      </c>
      <c r="AG39" s="3">
        <v>94164000000</v>
      </c>
      <c r="AI39" s="3">
        <v>94281908306</v>
      </c>
      <c r="AK39" s="6">
        <v>3.140023821043357E-2</v>
      </c>
    </row>
    <row r="40" spans="1:37" x14ac:dyDescent="0.5">
      <c r="A40" s="1" t="s">
        <v>115</v>
      </c>
      <c r="C40" s="1" t="s">
        <v>28</v>
      </c>
      <c r="E40" s="1" t="s">
        <v>28</v>
      </c>
      <c r="G40" s="1" t="s">
        <v>116</v>
      </c>
      <c r="I40" s="1" t="s">
        <v>117</v>
      </c>
      <c r="K40" s="3">
        <v>16</v>
      </c>
      <c r="M40" s="3">
        <v>16</v>
      </c>
      <c r="O40" s="3">
        <v>0</v>
      </c>
      <c r="Q40" s="3">
        <v>0</v>
      </c>
      <c r="S40" s="3">
        <v>0</v>
      </c>
      <c r="U40" s="3">
        <v>100000</v>
      </c>
      <c r="W40" s="3">
        <v>94368000000</v>
      </c>
      <c r="Y40" s="3">
        <v>0</v>
      </c>
      <c r="AA40" s="3">
        <v>0</v>
      </c>
      <c r="AC40" s="3">
        <v>100000</v>
      </c>
      <c r="AE40" s="3">
        <v>944500</v>
      </c>
      <c r="AG40" s="3">
        <v>94368000000</v>
      </c>
      <c r="AI40" s="3">
        <v>94432880937</v>
      </c>
      <c r="AK40" s="6">
        <v>3.1450519082573639E-2</v>
      </c>
    </row>
    <row r="41" spans="1:37" ht="22.5" thickBot="1" x14ac:dyDescent="0.55000000000000004">
      <c r="Q41" s="4">
        <f>SUM(Q9:Q40)</f>
        <v>2740076056564</v>
      </c>
      <c r="S41" s="4">
        <f>SUM(S9:S40)</f>
        <v>2758020205759</v>
      </c>
      <c r="W41" s="4">
        <f>SUM(W9:W40)</f>
        <v>192260005014</v>
      </c>
      <c r="AA41" s="4">
        <f>SUM(AA9:AA40)</f>
        <v>82827610055</v>
      </c>
      <c r="AG41" s="4">
        <f>SUM(AG9:AG40)</f>
        <v>2850713793030</v>
      </c>
      <c r="AI41" s="4">
        <f>SUM(AI9:AI40)</f>
        <v>2888895693759</v>
      </c>
      <c r="AK41" s="7">
        <f>SUM(AK9:AK40)</f>
        <v>0.96213594505018651</v>
      </c>
    </row>
    <row r="42" spans="1:37" ht="22.5" thickTop="1" x14ac:dyDescent="0.5"/>
    <row r="43" spans="1:37" x14ac:dyDescent="0.5">
      <c r="AI43" s="3"/>
      <c r="AK43" s="3"/>
    </row>
    <row r="44" spans="1:37" x14ac:dyDescent="0.5">
      <c r="AI44" s="3"/>
      <c r="AK44" s="6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G20" sqref="G20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2.5" x14ac:dyDescent="0.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2.5" x14ac:dyDescent="0.5">
      <c r="A7" s="16" t="s">
        <v>3</v>
      </c>
      <c r="C7" s="16" t="s">
        <v>7</v>
      </c>
      <c r="E7" s="16" t="s">
        <v>118</v>
      </c>
      <c r="G7" s="16" t="s">
        <v>119</v>
      </c>
      <c r="I7" s="16" t="s">
        <v>120</v>
      </c>
      <c r="K7" s="16" t="s">
        <v>121</v>
      </c>
      <c r="M7" s="16" t="s">
        <v>122</v>
      </c>
    </row>
    <row r="8" spans="1:13" x14ac:dyDescent="0.5">
      <c r="A8" s="1" t="s">
        <v>51</v>
      </c>
      <c r="C8" s="3">
        <v>55839</v>
      </c>
      <c r="E8" s="3">
        <v>934000</v>
      </c>
      <c r="G8" s="3">
        <v>883234</v>
      </c>
      <c r="I8" s="6">
        <v>-5.4353319057815798E-2</v>
      </c>
      <c r="K8" s="3">
        <v>49318903326</v>
      </c>
      <c r="M8" s="1" t="s">
        <v>245</v>
      </c>
    </row>
    <row r="9" spans="1:13" x14ac:dyDescent="0.5">
      <c r="A9" s="1" t="s">
        <v>66</v>
      </c>
      <c r="C9" s="3">
        <v>25000</v>
      </c>
      <c r="E9" s="3">
        <v>943530</v>
      </c>
      <c r="G9" s="3">
        <v>910415</v>
      </c>
      <c r="I9" s="6">
        <v>-3.5096923256282261E-2</v>
      </c>
      <c r="K9" s="3">
        <v>22760375000</v>
      </c>
      <c r="M9" s="1" t="s">
        <v>245</v>
      </c>
    </row>
    <row r="10" spans="1:13" x14ac:dyDescent="0.5">
      <c r="A10" s="1" t="s">
        <v>45</v>
      </c>
      <c r="C10" s="3">
        <v>500979</v>
      </c>
      <c r="E10" s="3">
        <v>773081</v>
      </c>
      <c r="G10" s="3">
        <v>740575</v>
      </c>
      <c r="I10" s="6">
        <v>-4.20473404468613E-2</v>
      </c>
      <c r="K10" s="3">
        <v>371012522925</v>
      </c>
      <c r="M10" s="1" t="s">
        <v>245</v>
      </c>
    </row>
    <row r="11" spans="1:13" x14ac:dyDescent="0.5">
      <c r="A11" s="1" t="s">
        <v>109</v>
      </c>
      <c r="C11" s="3">
        <v>500000</v>
      </c>
      <c r="E11" s="3">
        <v>1000000</v>
      </c>
      <c r="G11" s="3">
        <v>965300</v>
      </c>
      <c r="I11" s="6">
        <v>-3.4700000000000002E-2</v>
      </c>
      <c r="K11" s="3">
        <v>482650000000</v>
      </c>
      <c r="M11" s="1" t="s">
        <v>245</v>
      </c>
    </row>
    <row r="12" spans="1:13" x14ac:dyDescent="0.5">
      <c r="A12" s="1" t="s">
        <v>100</v>
      </c>
      <c r="C12" s="3">
        <v>100000</v>
      </c>
      <c r="E12" s="3">
        <v>970000</v>
      </c>
      <c r="G12" s="3">
        <v>960000</v>
      </c>
      <c r="I12" s="6">
        <v>-1.0309278350515464E-2</v>
      </c>
      <c r="K12" s="3">
        <v>96000000000</v>
      </c>
      <c r="M12" s="1" t="s">
        <v>245</v>
      </c>
    </row>
    <row r="13" spans="1:13" x14ac:dyDescent="0.5">
      <c r="A13" s="1" t="s">
        <v>103</v>
      </c>
      <c r="C13" s="3">
        <v>200000</v>
      </c>
      <c r="E13" s="3">
        <v>930000</v>
      </c>
      <c r="G13" s="3">
        <v>928746</v>
      </c>
      <c r="I13" s="6">
        <v>-1.3483870967741936E-3</v>
      </c>
      <c r="K13" s="3">
        <v>185749200000</v>
      </c>
      <c r="M13" s="1" t="s">
        <v>245</v>
      </c>
    </row>
    <row r="14" spans="1:13" x14ac:dyDescent="0.5">
      <c r="A14" s="1" t="s">
        <v>106</v>
      </c>
      <c r="C14" s="3">
        <v>200000</v>
      </c>
      <c r="E14" s="3">
        <v>946509</v>
      </c>
      <c r="G14" s="3">
        <v>926627</v>
      </c>
      <c r="I14" s="6">
        <v>-2.1005611145799987E-2</v>
      </c>
      <c r="K14" s="3">
        <v>185325400000</v>
      </c>
      <c r="M14" s="1" t="s">
        <v>245</v>
      </c>
    </row>
    <row r="15" spans="1:13" ht="22.5" thickBot="1" x14ac:dyDescent="0.55000000000000004">
      <c r="K15" s="4">
        <f>SUM(K8:K14)</f>
        <v>1392816401251</v>
      </c>
    </row>
    <row r="16" spans="1:13" ht="22.5" thickTop="1" x14ac:dyDescent="0.5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Q14" sqref="Q1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18.42578125" style="1" bestFit="1" customWidth="1"/>
    <col min="22" max="16384" width="9.140625" style="1"/>
  </cols>
  <sheetData>
    <row r="2" spans="1:2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1" x14ac:dyDescent="0.5">
      <c r="S5" s="3"/>
    </row>
    <row r="6" spans="1:21" ht="22.5" x14ac:dyDescent="0.5">
      <c r="A6" s="15" t="s">
        <v>124</v>
      </c>
      <c r="C6" s="16" t="s">
        <v>125</v>
      </c>
      <c r="D6" s="16" t="s">
        <v>125</v>
      </c>
      <c r="E6" s="16" t="s">
        <v>125</v>
      </c>
      <c r="F6" s="16" t="s">
        <v>125</v>
      </c>
      <c r="G6" s="16" t="s">
        <v>125</v>
      </c>
      <c r="H6" s="16" t="s">
        <v>125</v>
      </c>
      <c r="I6" s="16" t="s">
        <v>125</v>
      </c>
      <c r="K6" s="16" t="s">
        <v>244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1" ht="22.5" x14ac:dyDescent="0.5">
      <c r="A7" s="16" t="s">
        <v>124</v>
      </c>
      <c r="C7" s="16" t="s">
        <v>126</v>
      </c>
      <c r="E7" s="16" t="s">
        <v>127</v>
      </c>
      <c r="G7" s="16" t="s">
        <v>128</v>
      </c>
      <c r="I7" s="16" t="s">
        <v>25</v>
      </c>
      <c r="K7" s="16" t="s">
        <v>129</v>
      </c>
      <c r="M7" s="16" t="s">
        <v>130</v>
      </c>
      <c r="O7" s="16" t="s">
        <v>131</v>
      </c>
      <c r="Q7" s="16" t="s">
        <v>129</v>
      </c>
      <c r="S7" s="16" t="s">
        <v>123</v>
      </c>
    </row>
    <row r="8" spans="1:21" x14ac:dyDescent="0.5">
      <c r="A8" s="1" t="s">
        <v>132</v>
      </c>
      <c r="C8" s="1" t="s">
        <v>133</v>
      </c>
      <c r="E8" s="1" t="s">
        <v>134</v>
      </c>
      <c r="G8" s="1" t="s">
        <v>135</v>
      </c>
      <c r="I8" s="1">
        <v>0</v>
      </c>
      <c r="K8" s="3">
        <v>100270</v>
      </c>
      <c r="M8" s="3">
        <v>0</v>
      </c>
      <c r="O8" s="3">
        <v>0</v>
      </c>
      <c r="Q8" s="3">
        <v>100270</v>
      </c>
      <c r="S8" s="6">
        <v>3.3394549833902832E-8</v>
      </c>
    </row>
    <row r="9" spans="1:21" x14ac:dyDescent="0.5">
      <c r="A9" s="1" t="s">
        <v>132</v>
      </c>
      <c r="C9" s="1" t="s">
        <v>136</v>
      </c>
      <c r="E9" s="1" t="s">
        <v>137</v>
      </c>
      <c r="G9" s="1" t="s">
        <v>138</v>
      </c>
      <c r="I9" s="1">
        <v>0</v>
      </c>
      <c r="K9" s="3">
        <v>379607823664</v>
      </c>
      <c r="M9" s="3">
        <v>643767524911</v>
      </c>
      <c r="O9" s="3">
        <v>980688932503</v>
      </c>
      <c r="Q9" s="3">
        <v>42686416072</v>
      </c>
      <c r="S9" s="6">
        <v>1.4216551797617579E-2</v>
      </c>
    </row>
    <row r="10" spans="1:21" x14ac:dyDescent="0.5">
      <c r="A10" s="1" t="s">
        <v>139</v>
      </c>
      <c r="C10" s="1" t="s">
        <v>140</v>
      </c>
      <c r="E10" s="1" t="s">
        <v>134</v>
      </c>
      <c r="G10" s="1" t="s">
        <v>141</v>
      </c>
      <c r="I10" s="1">
        <v>0</v>
      </c>
      <c r="K10" s="3">
        <v>14002505744</v>
      </c>
      <c r="M10" s="3">
        <v>25359476890</v>
      </c>
      <c r="O10" s="3">
        <v>37153951149</v>
      </c>
      <c r="Q10" s="3">
        <v>2208031485</v>
      </c>
      <c r="S10" s="6">
        <v>7.3537665763098606E-4</v>
      </c>
    </row>
    <row r="11" spans="1:21" ht="22.5" thickBot="1" x14ac:dyDescent="0.55000000000000004">
      <c r="K11" s="4">
        <f>SUM(K8:K10)</f>
        <v>393610429678</v>
      </c>
      <c r="M11" s="4">
        <f>SUM(M8:M10)</f>
        <v>669127001801</v>
      </c>
      <c r="O11" s="4">
        <f>SUM(O8:O10)</f>
        <v>1017842883652</v>
      </c>
      <c r="Q11" s="4">
        <f>SUM(Q8:Q10)</f>
        <v>44894547827</v>
      </c>
      <c r="S11" s="7">
        <f>SUM(S8:S10)</f>
        <v>1.4951961849798398E-2</v>
      </c>
    </row>
    <row r="12" spans="1:21" ht="22.5" thickTop="1" x14ac:dyDescent="0.5">
      <c r="U12" s="3"/>
    </row>
    <row r="13" spans="1:21" x14ac:dyDescent="0.5">
      <c r="Q13" s="3"/>
      <c r="S13" s="3"/>
    </row>
    <row r="14" spans="1:21" x14ac:dyDescent="0.5">
      <c r="Q14" s="3"/>
      <c r="S14" s="6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A4" sqref="A4:G4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9.85546875" style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21.85546875" style="1" customWidth="1"/>
    <col min="10" max="16384" width="9.140625" style="1"/>
  </cols>
  <sheetData>
    <row r="2" spans="1:9" ht="22.5" x14ac:dyDescent="0.5">
      <c r="A2" s="17" t="s">
        <v>0</v>
      </c>
      <c r="B2" s="17"/>
      <c r="C2" s="17"/>
      <c r="D2" s="17"/>
      <c r="E2" s="17"/>
      <c r="F2" s="17"/>
      <c r="G2" s="17"/>
    </row>
    <row r="3" spans="1:9" ht="22.5" x14ac:dyDescent="0.5">
      <c r="A3" s="17" t="s">
        <v>142</v>
      </c>
      <c r="B3" s="17"/>
      <c r="C3" s="17"/>
      <c r="D3" s="17"/>
      <c r="E3" s="17"/>
      <c r="F3" s="17"/>
      <c r="G3" s="17"/>
    </row>
    <row r="4" spans="1:9" ht="22.5" x14ac:dyDescent="0.5">
      <c r="A4" s="17" t="s">
        <v>2</v>
      </c>
      <c r="B4" s="17"/>
      <c r="C4" s="17"/>
      <c r="D4" s="17"/>
      <c r="E4" s="17"/>
      <c r="F4" s="17"/>
      <c r="G4" s="17"/>
    </row>
    <row r="6" spans="1:9" ht="22.5" x14ac:dyDescent="0.5">
      <c r="A6" s="16" t="s">
        <v>146</v>
      </c>
      <c r="C6" s="16" t="s">
        <v>129</v>
      </c>
      <c r="E6" s="16" t="s">
        <v>232</v>
      </c>
      <c r="G6" s="16" t="s">
        <v>13</v>
      </c>
    </row>
    <row r="7" spans="1:9" x14ac:dyDescent="0.5">
      <c r="A7" s="1" t="s">
        <v>241</v>
      </c>
      <c r="C7" s="5">
        <v>-9417954</v>
      </c>
      <c r="E7" s="6">
        <v>-2.236340858993419E-4</v>
      </c>
      <c r="G7" s="6">
        <v>-3.1366148158068648E-6</v>
      </c>
      <c r="I7" s="6"/>
    </row>
    <row r="8" spans="1:9" x14ac:dyDescent="0.5">
      <c r="A8" s="1" t="s">
        <v>242</v>
      </c>
      <c r="C8" s="3">
        <v>42109242639</v>
      </c>
      <c r="E8" s="6">
        <v>0.99990517943062507</v>
      </c>
      <c r="G8" s="6">
        <v>1.4024326334652679E-2</v>
      </c>
      <c r="I8" s="6"/>
    </row>
    <row r="9" spans="1:9" x14ac:dyDescent="0.5">
      <c r="A9" s="1" t="s">
        <v>243</v>
      </c>
      <c r="C9" s="3">
        <v>13391156</v>
      </c>
      <c r="E9" s="6">
        <v>3.1797974519898301E-4</v>
      </c>
      <c r="G9" s="6">
        <v>4.4598746023293792E-6</v>
      </c>
      <c r="I9" s="6"/>
    </row>
    <row r="10" spans="1:9" x14ac:dyDescent="0.5">
      <c r="A10" s="1" t="s">
        <v>239</v>
      </c>
      <c r="C10" s="3">
        <v>20000</v>
      </c>
      <c r="E10" s="6">
        <v>4.7491007527502928E-7</v>
      </c>
      <c r="G10" s="6">
        <v>6.6609254680169205E-9</v>
      </c>
      <c r="I10" s="6"/>
    </row>
    <row r="11" spans="1:9" ht="22.5" thickBot="1" x14ac:dyDescent="0.55000000000000004">
      <c r="C11" s="12">
        <f>SUM(C7:C10)</f>
        <v>42113235841</v>
      </c>
      <c r="E11" s="7">
        <f>SUM(E7:E10)</f>
        <v>1</v>
      </c>
      <c r="G11" s="7">
        <f>SUM(G7:G10)</f>
        <v>1.402565625536467E-2</v>
      </c>
      <c r="I11" s="5"/>
    </row>
    <row r="12" spans="1:9" ht="22.5" thickTop="1" x14ac:dyDescent="0.5">
      <c r="I12" s="3"/>
    </row>
    <row r="14" spans="1:9" x14ac:dyDescent="0.5">
      <c r="G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4"/>
  <sheetViews>
    <sheetView rightToLeft="1" workbookViewId="0">
      <selection activeCell="S22" sqref="S22:S23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6" t="s">
        <v>143</v>
      </c>
      <c r="B6" s="16" t="s">
        <v>143</v>
      </c>
      <c r="C6" s="16" t="s">
        <v>143</v>
      </c>
      <c r="D6" s="16" t="s">
        <v>143</v>
      </c>
      <c r="E6" s="16" t="s">
        <v>143</v>
      </c>
      <c r="F6" s="16" t="s">
        <v>143</v>
      </c>
      <c r="G6" s="16" t="s">
        <v>143</v>
      </c>
      <c r="I6" s="16" t="s">
        <v>144</v>
      </c>
      <c r="J6" s="16" t="s">
        <v>144</v>
      </c>
      <c r="K6" s="16" t="s">
        <v>144</v>
      </c>
      <c r="L6" s="16" t="s">
        <v>144</v>
      </c>
      <c r="M6" s="16" t="s">
        <v>144</v>
      </c>
      <c r="O6" s="16" t="s">
        <v>145</v>
      </c>
      <c r="P6" s="16" t="s">
        <v>145</v>
      </c>
      <c r="Q6" s="16" t="s">
        <v>145</v>
      </c>
      <c r="R6" s="16" t="s">
        <v>145</v>
      </c>
      <c r="S6" s="16" t="s">
        <v>145</v>
      </c>
    </row>
    <row r="7" spans="1:19" ht="22.5" x14ac:dyDescent="0.5">
      <c r="A7" s="16" t="s">
        <v>146</v>
      </c>
      <c r="C7" s="16" t="s">
        <v>147</v>
      </c>
      <c r="E7" s="16" t="s">
        <v>24</v>
      </c>
      <c r="G7" s="16" t="s">
        <v>25</v>
      </c>
      <c r="I7" s="16" t="s">
        <v>148</v>
      </c>
      <c r="K7" s="16" t="s">
        <v>149</v>
      </c>
      <c r="M7" s="16" t="s">
        <v>150</v>
      </c>
      <c r="O7" s="16" t="s">
        <v>148</v>
      </c>
      <c r="Q7" s="16" t="s">
        <v>149</v>
      </c>
      <c r="S7" s="16" t="s">
        <v>150</v>
      </c>
    </row>
    <row r="8" spans="1:19" x14ac:dyDescent="0.5">
      <c r="A8" s="1" t="s">
        <v>93</v>
      </c>
      <c r="C8" s="1" t="s">
        <v>151</v>
      </c>
      <c r="E8" s="1" t="s">
        <v>30</v>
      </c>
      <c r="G8" s="3">
        <v>20</v>
      </c>
      <c r="I8" s="3">
        <v>16135019</v>
      </c>
      <c r="K8" s="3">
        <v>0</v>
      </c>
      <c r="M8" s="3">
        <v>16135019</v>
      </c>
      <c r="O8" s="3">
        <v>208167393</v>
      </c>
      <c r="Q8" s="3">
        <v>0</v>
      </c>
      <c r="S8" s="3">
        <v>208167393</v>
      </c>
    </row>
    <row r="9" spans="1:19" x14ac:dyDescent="0.5">
      <c r="A9" s="1" t="s">
        <v>32</v>
      </c>
      <c r="C9" s="1" t="s">
        <v>151</v>
      </c>
      <c r="E9" s="1" t="s">
        <v>30</v>
      </c>
      <c r="G9" s="3">
        <v>20</v>
      </c>
      <c r="I9" s="3">
        <v>537833952</v>
      </c>
      <c r="K9" s="3">
        <v>0</v>
      </c>
      <c r="M9" s="3">
        <v>537833952</v>
      </c>
      <c r="O9" s="3">
        <v>9702122536</v>
      </c>
      <c r="Q9" s="3">
        <v>0</v>
      </c>
      <c r="S9" s="3">
        <v>9702122536</v>
      </c>
    </row>
    <row r="10" spans="1:19" x14ac:dyDescent="0.5">
      <c r="A10" s="1" t="s">
        <v>31</v>
      </c>
      <c r="C10" s="1" t="s">
        <v>151</v>
      </c>
      <c r="E10" s="1" t="s">
        <v>30</v>
      </c>
      <c r="G10" s="3">
        <v>20</v>
      </c>
      <c r="I10" s="3">
        <v>64314187</v>
      </c>
      <c r="K10" s="3">
        <v>0</v>
      </c>
      <c r="M10" s="3">
        <v>64314187</v>
      </c>
      <c r="O10" s="3">
        <v>873788753</v>
      </c>
      <c r="Q10" s="3">
        <v>0</v>
      </c>
      <c r="S10" s="3">
        <v>873788753</v>
      </c>
    </row>
    <row r="11" spans="1:19" x14ac:dyDescent="0.5">
      <c r="A11" s="1" t="s">
        <v>27</v>
      </c>
      <c r="C11" s="1" t="s">
        <v>151</v>
      </c>
      <c r="E11" s="1" t="s">
        <v>30</v>
      </c>
      <c r="G11" s="3">
        <v>20</v>
      </c>
      <c r="I11" s="3">
        <v>2689170</v>
      </c>
      <c r="K11" s="3">
        <v>0</v>
      </c>
      <c r="M11" s="3">
        <v>2689170</v>
      </c>
      <c r="O11" s="3">
        <v>34694566</v>
      </c>
      <c r="Q11" s="3">
        <v>0</v>
      </c>
      <c r="S11" s="3">
        <v>34694566</v>
      </c>
    </row>
    <row r="12" spans="1:19" x14ac:dyDescent="0.5">
      <c r="A12" s="1" t="s">
        <v>109</v>
      </c>
      <c r="C12" s="1" t="s">
        <v>151</v>
      </c>
      <c r="E12" s="1" t="s">
        <v>111</v>
      </c>
      <c r="G12" s="3">
        <v>18</v>
      </c>
      <c r="I12" s="3">
        <v>7310531985</v>
      </c>
      <c r="K12" s="3">
        <v>0</v>
      </c>
      <c r="M12" s="3">
        <v>7310531985</v>
      </c>
      <c r="O12" s="3">
        <v>89427331356</v>
      </c>
      <c r="Q12" s="3">
        <v>0</v>
      </c>
      <c r="S12" s="3">
        <v>89427331356</v>
      </c>
    </row>
    <row r="13" spans="1:19" x14ac:dyDescent="0.5">
      <c r="A13" s="1" t="s">
        <v>152</v>
      </c>
      <c r="C13" s="1" t="s">
        <v>151</v>
      </c>
      <c r="E13" s="1" t="s">
        <v>153</v>
      </c>
      <c r="G13" s="3">
        <v>18</v>
      </c>
      <c r="I13" s="3">
        <v>0</v>
      </c>
      <c r="K13" s="3">
        <v>0</v>
      </c>
      <c r="M13" s="3">
        <v>0</v>
      </c>
      <c r="O13" s="3">
        <v>10347896</v>
      </c>
      <c r="Q13" s="3">
        <v>0</v>
      </c>
      <c r="S13" s="3">
        <v>10347896</v>
      </c>
    </row>
    <row r="14" spans="1:19" x14ac:dyDescent="0.5">
      <c r="A14" s="1" t="s">
        <v>154</v>
      </c>
      <c r="C14" s="1" t="s">
        <v>151</v>
      </c>
      <c r="E14" s="1" t="s">
        <v>155</v>
      </c>
      <c r="G14" s="3">
        <v>16</v>
      </c>
      <c r="I14" s="3">
        <v>0</v>
      </c>
      <c r="K14" s="3">
        <v>0</v>
      </c>
      <c r="M14" s="3">
        <v>0</v>
      </c>
      <c r="O14" s="3">
        <v>760300871</v>
      </c>
      <c r="Q14" s="3">
        <v>0</v>
      </c>
      <c r="S14" s="3">
        <v>760300871</v>
      </c>
    </row>
    <row r="15" spans="1:19" x14ac:dyDescent="0.5">
      <c r="A15" s="1" t="s">
        <v>112</v>
      </c>
      <c r="C15" s="1" t="s">
        <v>151</v>
      </c>
      <c r="E15" s="1" t="s">
        <v>114</v>
      </c>
      <c r="G15" s="3">
        <v>16</v>
      </c>
      <c r="I15" s="3">
        <v>449551792</v>
      </c>
      <c r="K15" s="3">
        <v>0</v>
      </c>
      <c r="M15" s="3">
        <v>449551792</v>
      </c>
      <c r="O15" s="3">
        <v>449551792</v>
      </c>
      <c r="Q15" s="3">
        <v>0</v>
      </c>
      <c r="S15" s="3">
        <v>449551792</v>
      </c>
    </row>
    <row r="16" spans="1:19" x14ac:dyDescent="0.5">
      <c r="A16" s="1" t="s">
        <v>115</v>
      </c>
      <c r="C16" s="1" t="s">
        <v>151</v>
      </c>
      <c r="E16" s="1" t="s">
        <v>117</v>
      </c>
      <c r="G16" s="3">
        <v>16</v>
      </c>
      <c r="I16" s="3">
        <v>959500390</v>
      </c>
      <c r="K16" s="3">
        <v>0</v>
      </c>
      <c r="M16" s="3">
        <v>959500390</v>
      </c>
      <c r="O16" s="3">
        <v>959500390</v>
      </c>
      <c r="Q16" s="3">
        <v>0</v>
      </c>
      <c r="S16" s="3">
        <v>959500390</v>
      </c>
    </row>
    <row r="17" spans="1:19" x14ac:dyDescent="0.5">
      <c r="A17" s="1" t="s">
        <v>106</v>
      </c>
      <c r="C17" s="1" t="s">
        <v>151</v>
      </c>
      <c r="E17" s="1" t="s">
        <v>108</v>
      </c>
      <c r="G17" s="3">
        <v>17</v>
      </c>
      <c r="I17" s="3">
        <v>2679567068</v>
      </c>
      <c r="K17" s="3">
        <v>0</v>
      </c>
      <c r="M17" s="3">
        <v>2679567068</v>
      </c>
      <c r="O17" s="3">
        <v>2767533587</v>
      </c>
      <c r="Q17" s="3">
        <v>0</v>
      </c>
      <c r="S17" s="3">
        <v>2767533587</v>
      </c>
    </row>
    <row r="18" spans="1:19" x14ac:dyDescent="0.5">
      <c r="A18" s="1" t="s">
        <v>103</v>
      </c>
      <c r="E18" s="1" t="s">
        <v>105</v>
      </c>
      <c r="G18" s="3">
        <v>17</v>
      </c>
      <c r="I18" s="3">
        <v>2753984517</v>
      </c>
      <c r="K18" s="3">
        <v>0</v>
      </c>
      <c r="M18" s="3">
        <v>2753984517</v>
      </c>
      <c r="O18" s="3">
        <v>3475044626</v>
      </c>
      <c r="Q18" s="3">
        <v>0</v>
      </c>
      <c r="S18" s="3">
        <v>3475044626</v>
      </c>
    </row>
    <row r="19" spans="1:19" x14ac:dyDescent="0.5">
      <c r="A19" s="1" t="s">
        <v>97</v>
      </c>
      <c r="C19" s="1" t="s">
        <v>151</v>
      </c>
      <c r="E19" s="1" t="s">
        <v>99</v>
      </c>
      <c r="G19" s="3">
        <v>15</v>
      </c>
      <c r="I19" s="3">
        <v>2265496926</v>
      </c>
      <c r="K19" s="3">
        <v>0</v>
      </c>
      <c r="M19" s="3">
        <v>2265496926</v>
      </c>
      <c r="O19" s="3">
        <v>12222575127</v>
      </c>
      <c r="Q19" s="3">
        <v>0</v>
      </c>
      <c r="S19" s="3">
        <v>12222575127</v>
      </c>
    </row>
    <row r="20" spans="1:19" x14ac:dyDescent="0.5">
      <c r="A20" s="1" t="s">
        <v>94</v>
      </c>
      <c r="C20" s="1" t="s">
        <v>151</v>
      </c>
      <c r="E20" s="1" t="s">
        <v>96</v>
      </c>
      <c r="G20" s="3">
        <v>15</v>
      </c>
      <c r="I20" s="3">
        <v>2279841189</v>
      </c>
      <c r="K20" s="3">
        <v>0</v>
      </c>
      <c r="M20" s="3">
        <v>2279841189</v>
      </c>
      <c r="O20" s="3">
        <v>12570867480</v>
      </c>
      <c r="Q20" s="3">
        <v>0</v>
      </c>
      <c r="S20" s="3">
        <v>12570867480</v>
      </c>
    </row>
    <row r="21" spans="1:19" x14ac:dyDescent="0.5">
      <c r="A21" s="1" t="s">
        <v>100</v>
      </c>
      <c r="C21" s="1" t="s">
        <v>151</v>
      </c>
      <c r="E21" s="1" t="s">
        <v>102</v>
      </c>
      <c r="G21" s="3">
        <v>16</v>
      </c>
      <c r="I21" s="3">
        <v>1346703390</v>
      </c>
      <c r="K21" s="3">
        <v>0</v>
      </c>
      <c r="M21" s="3">
        <v>1346703390</v>
      </c>
      <c r="O21" s="3">
        <v>7712291048</v>
      </c>
      <c r="Q21" s="3">
        <v>0</v>
      </c>
      <c r="S21" s="3">
        <v>7712291048</v>
      </c>
    </row>
    <row r="22" spans="1:19" x14ac:dyDescent="0.5">
      <c r="A22" s="1" t="s">
        <v>132</v>
      </c>
      <c r="C22" s="3">
        <v>1</v>
      </c>
      <c r="E22" s="1" t="s">
        <v>151</v>
      </c>
      <c r="G22" s="1">
        <v>0</v>
      </c>
      <c r="I22" s="3">
        <v>0</v>
      </c>
      <c r="K22" s="3">
        <v>0</v>
      </c>
      <c r="M22" s="3">
        <v>0</v>
      </c>
      <c r="O22" s="3">
        <v>270</v>
      </c>
      <c r="Q22" s="3">
        <v>0</v>
      </c>
      <c r="S22" s="3">
        <v>270</v>
      </c>
    </row>
    <row r="23" spans="1:19" x14ac:dyDescent="0.5">
      <c r="A23" s="1" t="s">
        <v>139</v>
      </c>
      <c r="C23" s="3">
        <v>17</v>
      </c>
      <c r="E23" s="1" t="s">
        <v>151</v>
      </c>
      <c r="G23" s="1">
        <v>0</v>
      </c>
      <c r="I23" s="3">
        <v>13391156</v>
      </c>
      <c r="K23" s="3">
        <v>0</v>
      </c>
      <c r="M23" s="3">
        <v>13391156</v>
      </c>
      <c r="O23" s="3">
        <v>285257739</v>
      </c>
      <c r="Q23" s="3">
        <v>0</v>
      </c>
      <c r="S23" s="3">
        <v>285257739</v>
      </c>
    </row>
    <row r="24" spans="1:19" ht="22.5" thickBot="1" x14ac:dyDescent="0.55000000000000004">
      <c r="I24" s="4">
        <f>SUM(I8:I23)</f>
        <v>20679540741</v>
      </c>
      <c r="K24" s="4">
        <f>SUM(K8:K23)</f>
        <v>0</v>
      </c>
      <c r="M24" s="4">
        <f>SUM(M8:M23)</f>
        <v>20679540741</v>
      </c>
      <c r="O24" s="4">
        <f>SUM(O8:O23)</f>
        <v>141459375430</v>
      </c>
      <c r="Q24" s="4">
        <f>SUM(Q8:Q23)</f>
        <v>0</v>
      </c>
      <c r="S24" s="4">
        <f>SUM(S8:S23)</f>
        <v>141459375430</v>
      </c>
    </row>
    <row r="25" spans="1:19" ht="22.5" thickTop="1" x14ac:dyDescent="0.5"/>
    <row r="26" spans="1:19" x14ac:dyDescent="0.5">
      <c r="A26" s="11"/>
      <c r="B26" s="11"/>
      <c r="C26" s="11"/>
      <c r="D26" s="11"/>
      <c r="E26" s="11"/>
      <c r="F26" s="11"/>
      <c r="G26" s="11"/>
      <c r="H26" s="11"/>
      <c r="I26" s="10"/>
      <c r="J26" s="11"/>
      <c r="K26" s="11"/>
      <c r="L26" s="11"/>
      <c r="M26" s="10"/>
      <c r="N26" s="10"/>
      <c r="O26" s="10"/>
      <c r="P26" s="10"/>
      <c r="Q26" s="10"/>
      <c r="R26" s="10"/>
      <c r="S26" s="10"/>
    </row>
    <row r="27" spans="1:19" x14ac:dyDescent="0.5">
      <c r="A27" s="11"/>
      <c r="B27" s="11"/>
      <c r="C27" s="11"/>
      <c r="D27" s="11"/>
      <c r="E27" s="11"/>
      <c r="F27" s="11"/>
      <c r="G27" s="11"/>
      <c r="H27" s="11"/>
      <c r="I27" s="13"/>
      <c r="J27" s="11"/>
      <c r="K27" s="11"/>
      <c r="L27" s="11"/>
      <c r="M27" s="10"/>
      <c r="N27" s="11"/>
      <c r="O27" s="11"/>
      <c r="P27" s="11"/>
      <c r="Q27" s="11"/>
      <c r="R27" s="11"/>
      <c r="S27" s="10"/>
    </row>
    <row r="28" spans="1:19" x14ac:dyDescent="0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11"/>
      <c r="O28" s="11"/>
      <c r="P28" s="11"/>
      <c r="Q28" s="11"/>
      <c r="R28" s="11"/>
      <c r="S28" s="13"/>
    </row>
    <row r="29" spans="1:19" x14ac:dyDescent="0.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  <c r="N29" s="11"/>
      <c r="O29" s="11"/>
      <c r="P29" s="11"/>
      <c r="Q29" s="11"/>
      <c r="R29" s="11"/>
      <c r="S29" s="10"/>
    </row>
    <row r="30" spans="1:19" x14ac:dyDescent="0.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3"/>
    </row>
    <row r="31" spans="1:19" x14ac:dyDescent="0.5">
      <c r="A31" s="11"/>
      <c r="B31" s="11"/>
      <c r="C31" s="11"/>
      <c r="D31" s="11"/>
      <c r="E31" s="11"/>
      <c r="F31" s="11"/>
      <c r="G31" s="11"/>
      <c r="H31" s="11"/>
      <c r="I31" s="14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workbookViewId="0">
      <selection activeCell="S17" sqref="S1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5" t="s">
        <v>3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I6" s="16" t="s">
        <v>144</v>
      </c>
      <c r="J6" s="16" t="s">
        <v>144</v>
      </c>
      <c r="K6" s="16" t="s">
        <v>144</v>
      </c>
      <c r="L6" s="16" t="s">
        <v>144</v>
      </c>
      <c r="M6" s="16" t="s">
        <v>144</v>
      </c>
      <c r="O6" s="16" t="s">
        <v>145</v>
      </c>
      <c r="P6" s="16" t="s">
        <v>145</v>
      </c>
      <c r="Q6" s="16" t="s">
        <v>145</v>
      </c>
      <c r="R6" s="16" t="s">
        <v>145</v>
      </c>
      <c r="S6" s="16" t="s">
        <v>145</v>
      </c>
    </row>
    <row r="7" spans="1:19" ht="22.5" x14ac:dyDescent="0.5">
      <c r="A7" s="16" t="s">
        <v>3</v>
      </c>
      <c r="C7" s="16" t="s">
        <v>157</v>
      </c>
      <c r="E7" s="16" t="s">
        <v>158</v>
      </c>
      <c r="G7" s="16" t="s">
        <v>159</v>
      </c>
      <c r="I7" s="16" t="s">
        <v>160</v>
      </c>
      <c r="K7" s="16" t="s">
        <v>149</v>
      </c>
      <c r="M7" s="16" t="s">
        <v>161</v>
      </c>
      <c r="O7" s="16" t="s">
        <v>160</v>
      </c>
      <c r="Q7" s="16" t="s">
        <v>149</v>
      </c>
      <c r="S7" s="16" t="s">
        <v>161</v>
      </c>
    </row>
    <row r="8" spans="1:19" x14ac:dyDescent="0.5">
      <c r="A8" s="1" t="s">
        <v>162</v>
      </c>
      <c r="C8" s="1" t="s">
        <v>163</v>
      </c>
      <c r="E8" s="3">
        <v>1759000</v>
      </c>
      <c r="G8" s="3">
        <v>490</v>
      </c>
      <c r="I8" s="3">
        <v>0</v>
      </c>
      <c r="K8" s="3">
        <v>0</v>
      </c>
      <c r="M8" s="3">
        <v>0</v>
      </c>
      <c r="O8" s="3">
        <v>861910000</v>
      </c>
      <c r="Q8" s="3">
        <v>0</v>
      </c>
      <c r="S8" s="3">
        <v>861910000</v>
      </c>
    </row>
    <row r="9" spans="1:19" x14ac:dyDescent="0.5">
      <c r="A9" s="1" t="s">
        <v>164</v>
      </c>
      <c r="C9" s="1" t="s">
        <v>165</v>
      </c>
      <c r="E9" s="3">
        <v>44773</v>
      </c>
      <c r="G9" s="3">
        <v>3700</v>
      </c>
      <c r="I9" s="3">
        <v>0</v>
      </c>
      <c r="K9" s="3">
        <v>0</v>
      </c>
      <c r="M9" s="3">
        <v>0</v>
      </c>
      <c r="O9" s="3">
        <v>165660100</v>
      </c>
      <c r="Q9" s="3">
        <v>0</v>
      </c>
      <c r="S9" s="3">
        <v>165660100</v>
      </c>
    </row>
    <row r="10" spans="1:19" x14ac:dyDescent="0.5">
      <c r="A10" s="1" t="s">
        <v>166</v>
      </c>
      <c r="C10" s="1" t="s">
        <v>167</v>
      </c>
      <c r="E10" s="3">
        <v>100000</v>
      </c>
      <c r="G10" s="3">
        <v>1650</v>
      </c>
      <c r="I10" s="3">
        <v>0</v>
      </c>
      <c r="K10" s="3">
        <v>0</v>
      </c>
      <c r="M10" s="3">
        <v>0</v>
      </c>
      <c r="O10" s="3">
        <v>165000000</v>
      </c>
      <c r="Q10" s="3">
        <v>0</v>
      </c>
      <c r="S10" s="3">
        <v>165000000</v>
      </c>
    </row>
    <row r="11" spans="1:19" x14ac:dyDescent="0.5">
      <c r="A11" s="1" t="s">
        <v>168</v>
      </c>
      <c r="C11" s="1" t="s">
        <v>169</v>
      </c>
      <c r="E11" s="3">
        <v>303970</v>
      </c>
      <c r="G11" s="3">
        <v>750</v>
      </c>
      <c r="I11" s="3">
        <v>0</v>
      </c>
      <c r="K11" s="3">
        <v>0</v>
      </c>
      <c r="M11" s="3">
        <v>0</v>
      </c>
      <c r="O11" s="3">
        <v>227977500</v>
      </c>
      <c r="Q11" s="3">
        <v>0</v>
      </c>
      <c r="S11" s="3">
        <v>227977500</v>
      </c>
    </row>
    <row r="12" spans="1:19" x14ac:dyDescent="0.5">
      <c r="A12" s="1" t="s">
        <v>170</v>
      </c>
      <c r="C12" s="1" t="s">
        <v>171</v>
      </c>
      <c r="E12" s="3">
        <v>4128</v>
      </c>
      <c r="G12" s="3">
        <v>1500</v>
      </c>
      <c r="I12" s="3">
        <v>0</v>
      </c>
      <c r="K12" s="3">
        <v>0</v>
      </c>
      <c r="M12" s="3">
        <v>0</v>
      </c>
      <c r="O12" s="3">
        <v>6192000</v>
      </c>
      <c r="Q12" s="3">
        <v>42122</v>
      </c>
      <c r="S12" s="3">
        <v>6149878</v>
      </c>
    </row>
    <row r="13" spans="1:19" x14ac:dyDescent="0.5">
      <c r="A13" s="1" t="s">
        <v>172</v>
      </c>
      <c r="C13" s="1" t="s">
        <v>173</v>
      </c>
      <c r="E13" s="3">
        <v>4102</v>
      </c>
      <c r="G13" s="3">
        <v>8740</v>
      </c>
      <c r="I13" s="3">
        <v>0</v>
      </c>
      <c r="K13" s="3">
        <v>0</v>
      </c>
      <c r="M13" s="3">
        <v>0</v>
      </c>
      <c r="O13" s="3">
        <v>35851480</v>
      </c>
      <c r="Q13" s="3">
        <v>0</v>
      </c>
      <c r="S13" s="3">
        <v>35851480</v>
      </c>
    </row>
    <row r="14" spans="1:19" x14ac:dyDescent="0.5">
      <c r="A14" s="1" t="s">
        <v>16</v>
      </c>
      <c r="C14" s="1" t="s">
        <v>174</v>
      </c>
      <c r="E14" s="3">
        <v>58470</v>
      </c>
      <c r="G14" s="3">
        <v>4660</v>
      </c>
      <c r="I14" s="3">
        <v>0</v>
      </c>
      <c r="K14" s="3">
        <v>0</v>
      </c>
      <c r="M14" s="3">
        <v>0</v>
      </c>
      <c r="O14" s="3">
        <v>272470200</v>
      </c>
      <c r="Q14" s="3">
        <v>0</v>
      </c>
      <c r="S14" s="3">
        <v>272470200</v>
      </c>
    </row>
    <row r="15" spans="1:19" x14ac:dyDescent="0.5">
      <c r="A15" s="1" t="s">
        <v>175</v>
      </c>
      <c r="C15" s="1" t="s">
        <v>176</v>
      </c>
      <c r="E15" s="3">
        <v>47016</v>
      </c>
      <c r="G15" s="3">
        <v>770</v>
      </c>
      <c r="I15" s="3">
        <v>0</v>
      </c>
      <c r="K15" s="3">
        <v>0</v>
      </c>
      <c r="M15" s="3">
        <v>0</v>
      </c>
      <c r="O15" s="3">
        <v>36202320</v>
      </c>
      <c r="Q15" s="3">
        <v>941888</v>
      </c>
      <c r="S15" s="3">
        <v>35260432</v>
      </c>
    </row>
    <row r="16" spans="1:19" x14ac:dyDescent="0.5">
      <c r="A16" s="1" t="s">
        <v>177</v>
      </c>
      <c r="C16" s="1" t="s">
        <v>178</v>
      </c>
      <c r="E16" s="3">
        <v>2428</v>
      </c>
      <c r="G16" s="3">
        <v>257</v>
      </c>
      <c r="I16" s="3">
        <v>0</v>
      </c>
      <c r="K16" s="3">
        <v>0</v>
      </c>
      <c r="M16" s="3">
        <v>0</v>
      </c>
      <c r="O16" s="3">
        <v>623996</v>
      </c>
      <c r="Q16" s="3">
        <v>0</v>
      </c>
      <c r="S16" s="3">
        <v>623996</v>
      </c>
    </row>
    <row r="17" spans="9:19" ht="22.5" thickBot="1" x14ac:dyDescent="0.55000000000000004">
      <c r="I17" s="4">
        <f>SUM(I8:I16)</f>
        <v>0</v>
      </c>
      <c r="K17" s="4">
        <f>SUM(K8:K16)</f>
        <v>0</v>
      </c>
      <c r="M17" s="4">
        <f>SUM(M8:M16)</f>
        <v>0</v>
      </c>
      <c r="O17" s="4">
        <f>SUM(O8:O16)</f>
        <v>1771887596</v>
      </c>
      <c r="Q17" s="4">
        <f>SUM(Q8:Q16)</f>
        <v>984010</v>
      </c>
      <c r="S17" s="4">
        <f>SUM(S8:S16)</f>
        <v>1770903586</v>
      </c>
    </row>
    <row r="18" spans="9:19" ht="22.5" thickTop="1" x14ac:dyDescent="0.5"/>
    <row r="19" spans="9:19" x14ac:dyDescent="0.5">
      <c r="S19" s="3"/>
    </row>
    <row r="20" spans="9:19" x14ac:dyDescent="0.5">
      <c r="S2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52"/>
  <sheetViews>
    <sheetView rightToLeft="1" topLeftCell="A22" workbookViewId="0">
      <selection activeCell="Q11" sqref="Q11:Q41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8.85546875" style="1" customWidth="1"/>
    <col min="20" max="16384" width="9.140625" style="1"/>
  </cols>
  <sheetData>
    <row r="2" spans="1:20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 ht="22.5" x14ac:dyDescent="0.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0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0" ht="22.5" x14ac:dyDescent="0.5">
      <c r="A6" s="15" t="s">
        <v>3</v>
      </c>
      <c r="C6" s="16" t="s">
        <v>144</v>
      </c>
      <c r="D6" s="16" t="s">
        <v>144</v>
      </c>
      <c r="E6" s="16" t="s">
        <v>144</v>
      </c>
      <c r="F6" s="16" t="s">
        <v>144</v>
      </c>
      <c r="G6" s="16" t="s">
        <v>144</v>
      </c>
      <c r="H6" s="16" t="s">
        <v>144</v>
      </c>
      <c r="I6" s="16" t="s">
        <v>144</v>
      </c>
      <c r="K6" s="16" t="s">
        <v>145</v>
      </c>
      <c r="L6" s="16" t="s">
        <v>145</v>
      </c>
      <c r="M6" s="16" t="s">
        <v>145</v>
      </c>
      <c r="N6" s="16" t="s">
        <v>145</v>
      </c>
      <c r="O6" s="16" t="s">
        <v>145</v>
      </c>
      <c r="P6" s="16" t="s">
        <v>145</v>
      </c>
      <c r="Q6" s="16" t="s">
        <v>145</v>
      </c>
    </row>
    <row r="7" spans="1:20" ht="22.5" x14ac:dyDescent="0.5">
      <c r="A7" s="16" t="s">
        <v>3</v>
      </c>
      <c r="C7" s="16" t="s">
        <v>7</v>
      </c>
      <c r="E7" s="16" t="s">
        <v>179</v>
      </c>
      <c r="G7" s="16" t="s">
        <v>180</v>
      </c>
      <c r="I7" s="16" t="s">
        <v>181</v>
      </c>
      <c r="K7" s="16" t="s">
        <v>7</v>
      </c>
      <c r="M7" s="16" t="s">
        <v>179</v>
      </c>
      <c r="O7" s="16" t="s">
        <v>180</v>
      </c>
      <c r="Q7" s="16" t="s">
        <v>181</v>
      </c>
    </row>
    <row r="8" spans="1:20" x14ac:dyDescent="0.5">
      <c r="A8" s="1" t="s">
        <v>16</v>
      </c>
      <c r="C8" s="5">
        <v>175410</v>
      </c>
      <c r="D8" s="5"/>
      <c r="E8" s="5">
        <v>1322568465</v>
      </c>
      <c r="F8" s="5"/>
      <c r="G8" s="5">
        <v>1321641346</v>
      </c>
      <c r="H8" s="5"/>
      <c r="I8" s="5">
        <v>927119</v>
      </c>
      <c r="J8" s="5"/>
      <c r="K8" s="5">
        <v>175410</v>
      </c>
      <c r="L8" s="5"/>
      <c r="M8" s="5">
        <v>1322568466</v>
      </c>
      <c r="N8" s="5"/>
      <c r="O8" s="5">
        <v>1123953715</v>
      </c>
      <c r="P8" s="5"/>
      <c r="Q8" s="5">
        <v>198614751</v>
      </c>
      <c r="S8" s="5"/>
      <c r="T8" s="5"/>
    </row>
    <row r="9" spans="1:20" x14ac:dyDescent="0.5">
      <c r="A9" s="1" t="s">
        <v>15</v>
      </c>
      <c r="C9" s="5">
        <v>2128</v>
      </c>
      <c r="D9" s="5"/>
      <c r="E9" s="5">
        <v>146732564</v>
      </c>
      <c r="F9" s="5"/>
      <c r="G9" s="5">
        <v>145347942</v>
      </c>
      <c r="H9" s="5"/>
      <c r="I9" s="5">
        <v>1384622</v>
      </c>
      <c r="J9" s="5"/>
      <c r="K9" s="5">
        <v>2128</v>
      </c>
      <c r="L9" s="5"/>
      <c r="M9" s="5">
        <v>146732563</v>
      </c>
      <c r="N9" s="5"/>
      <c r="O9" s="5">
        <v>145297845</v>
      </c>
      <c r="P9" s="5"/>
      <c r="Q9" s="5">
        <v>1434718</v>
      </c>
      <c r="S9" s="5"/>
      <c r="T9" s="5"/>
    </row>
    <row r="10" spans="1:20" x14ac:dyDescent="0.5">
      <c r="A10" s="1" t="s">
        <v>17</v>
      </c>
      <c r="C10" s="5">
        <v>0</v>
      </c>
      <c r="D10" s="5"/>
      <c r="E10" s="5">
        <v>0</v>
      </c>
      <c r="F10" s="5"/>
      <c r="G10" s="5">
        <v>-1695080</v>
      </c>
      <c r="H10" s="5"/>
      <c r="I10" s="5">
        <v>1695080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0</v>
      </c>
      <c r="S10" s="5"/>
      <c r="T10" s="5"/>
    </row>
    <row r="11" spans="1:20" x14ac:dyDescent="0.5">
      <c r="A11" s="1" t="s">
        <v>51</v>
      </c>
      <c r="C11" s="5">
        <v>55839</v>
      </c>
      <c r="D11" s="5"/>
      <c r="E11" s="5">
        <v>49309964274</v>
      </c>
      <c r="F11" s="5"/>
      <c r="G11" s="5">
        <v>48493634403</v>
      </c>
      <c r="H11" s="5"/>
      <c r="I11" s="5">
        <v>816329871</v>
      </c>
      <c r="J11" s="5"/>
      <c r="K11" s="5">
        <v>55839</v>
      </c>
      <c r="L11" s="5"/>
      <c r="M11" s="5">
        <v>49309964274</v>
      </c>
      <c r="N11" s="5"/>
      <c r="O11" s="5">
        <v>46319265488</v>
      </c>
      <c r="P11" s="5"/>
      <c r="Q11" s="5">
        <v>2990698786</v>
      </c>
      <c r="S11" s="5"/>
      <c r="T11" s="5"/>
    </row>
    <row r="12" spans="1:20" x14ac:dyDescent="0.5">
      <c r="A12" s="1" t="s">
        <v>60</v>
      </c>
      <c r="C12" s="5">
        <v>21064</v>
      </c>
      <c r="D12" s="5"/>
      <c r="E12" s="5">
        <v>19166682233</v>
      </c>
      <c r="F12" s="5"/>
      <c r="G12" s="5">
        <v>18985754208</v>
      </c>
      <c r="H12" s="5"/>
      <c r="I12" s="5">
        <v>180928025</v>
      </c>
      <c r="J12" s="5"/>
      <c r="K12" s="5">
        <v>21064</v>
      </c>
      <c r="L12" s="5"/>
      <c r="M12" s="5">
        <v>19166682233</v>
      </c>
      <c r="N12" s="5"/>
      <c r="O12" s="5">
        <v>17919204045</v>
      </c>
      <c r="P12" s="5"/>
      <c r="Q12" s="5">
        <v>1247478188</v>
      </c>
      <c r="S12" s="5"/>
      <c r="T12" s="5"/>
    </row>
    <row r="13" spans="1:20" x14ac:dyDescent="0.5">
      <c r="A13" s="1" t="s">
        <v>66</v>
      </c>
      <c r="C13" s="5">
        <v>25000</v>
      </c>
      <c r="D13" s="5"/>
      <c r="E13" s="5">
        <v>22756249682</v>
      </c>
      <c r="F13" s="5"/>
      <c r="G13" s="5">
        <v>22353772644</v>
      </c>
      <c r="H13" s="5"/>
      <c r="I13" s="5">
        <v>402477038</v>
      </c>
      <c r="J13" s="5"/>
      <c r="K13" s="5">
        <v>25000</v>
      </c>
      <c r="L13" s="5"/>
      <c r="M13" s="5">
        <v>22756249682</v>
      </c>
      <c r="N13" s="5"/>
      <c r="O13" s="5">
        <v>19764368785</v>
      </c>
      <c r="P13" s="5"/>
      <c r="Q13" s="5">
        <v>2991880897</v>
      </c>
      <c r="S13" s="5"/>
      <c r="T13" s="5"/>
    </row>
    <row r="14" spans="1:20" x14ac:dyDescent="0.5">
      <c r="A14" s="1" t="s">
        <v>69</v>
      </c>
      <c r="C14" s="5">
        <v>271520</v>
      </c>
      <c r="D14" s="5"/>
      <c r="E14" s="5">
        <v>239022155300</v>
      </c>
      <c r="F14" s="5"/>
      <c r="G14" s="5">
        <v>236841973410</v>
      </c>
      <c r="H14" s="5"/>
      <c r="I14" s="5">
        <v>2180181890</v>
      </c>
      <c r="J14" s="5"/>
      <c r="K14" s="5">
        <v>271520</v>
      </c>
      <c r="L14" s="5"/>
      <c r="M14" s="5">
        <v>239022155300</v>
      </c>
      <c r="N14" s="5"/>
      <c r="O14" s="5">
        <v>229388394192</v>
      </c>
      <c r="P14" s="5"/>
      <c r="Q14" s="5">
        <v>9633761108</v>
      </c>
      <c r="S14" s="5"/>
      <c r="T14" s="5"/>
    </row>
    <row r="15" spans="1:20" x14ac:dyDescent="0.5">
      <c r="A15" s="1" t="s">
        <v>72</v>
      </c>
      <c r="C15" s="5">
        <v>14225</v>
      </c>
      <c r="D15" s="5"/>
      <c r="E15" s="5">
        <v>12374360240</v>
      </c>
      <c r="F15" s="5"/>
      <c r="G15" s="5">
        <v>12296848042</v>
      </c>
      <c r="H15" s="5"/>
      <c r="I15" s="5">
        <v>77512198</v>
      </c>
      <c r="J15" s="5"/>
      <c r="K15" s="5">
        <v>14225</v>
      </c>
      <c r="L15" s="5"/>
      <c r="M15" s="5">
        <v>12374360240</v>
      </c>
      <c r="N15" s="5"/>
      <c r="O15" s="5">
        <v>11636408204</v>
      </c>
      <c r="P15" s="5"/>
      <c r="Q15" s="5">
        <v>737952036</v>
      </c>
      <c r="S15" s="5"/>
      <c r="T15" s="5"/>
    </row>
    <row r="16" spans="1:20" x14ac:dyDescent="0.5">
      <c r="A16" s="1" t="s">
        <v>48</v>
      </c>
      <c r="C16" s="5">
        <v>152516</v>
      </c>
      <c r="D16" s="5"/>
      <c r="E16" s="5">
        <v>116716722883</v>
      </c>
      <c r="F16" s="5"/>
      <c r="G16" s="5">
        <v>117513474545</v>
      </c>
      <c r="H16" s="5"/>
      <c r="I16" s="5">
        <v>-796751662</v>
      </c>
      <c r="J16" s="5"/>
      <c r="K16" s="5">
        <v>152516</v>
      </c>
      <c r="L16" s="5"/>
      <c r="M16" s="5">
        <v>116716722882</v>
      </c>
      <c r="N16" s="5"/>
      <c r="O16" s="5">
        <v>111915710969</v>
      </c>
      <c r="P16" s="5"/>
      <c r="Q16" s="5">
        <v>4801011913</v>
      </c>
      <c r="S16" s="5"/>
      <c r="T16" s="5"/>
    </row>
    <row r="17" spans="1:20" x14ac:dyDescent="0.5">
      <c r="A17" s="1" t="s">
        <v>36</v>
      </c>
      <c r="C17" s="5">
        <v>48865</v>
      </c>
      <c r="D17" s="5"/>
      <c r="E17" s="5">
        <v>41430009449</v>
      </c>
      <c r="F17" s="5"/>
      <c r="G17" s="5">
        <v>39168360867</v>
      </c>
      <c r="H17" s="5"/>
      <c r="I17" s="5">
        <v>2261648582</v>
      </c>
      <c r="J17" s="5"/>
      <c r="K17" s="5">
        <v>48865</v>
      </c>
      <c r="L17" s="5"/>
      <c r="M17" s="5">
        <v>41430009449</v>
      </c>
      <c r="N17" s="5"/>
      <c r="O17" s="5">
        <v>39758916302</v>
      </c>
      <c r="P17" s="5"/>
      <c r="Q17" s="5">
        <v>1671093147</v>
      </c>
      <c r="S17" s="5"/>
      <c r="T17" s="5"/>
    </row>
    <row r="18" spans="1:20" x14ac:dyDescent="0.5">
      <c r="A18" s="1" t="s">
        <v>84</v>
      </c>
      <c r="C18" s="5">
        <v>41418</v>
      </c>
      <c r="D18" s="5"/>
      <c r="E18" s="5">
        <v>36666548321</v>
      </c>
      <c r="F18" s="5"/>
      <c r="G18" s="5">
        <v>36354271793</v>
      </c>
      <c r="H18" s="5"/>
      <c r="I18" s="5">
        <v>312276528</v>
      </c>
      <c r="J18" s="5"/>
      <c r="K18" s="5">
        <v>41418</v>
      </c>
      <c r="L18" s="5"/>
      <c r="M18" s="5">
        <v>36666548321</v>
      </c>
      <c r="N18" s="5"/>
      <c r="O18" s="5">
        <v>35074518023</v>
      </c>
      <c r="P18" s="5"/>
      <c r="Q18" s="5">
        <v>1592030298</v>
      </c>
      <c r="S18" s="5"/>
      <c r="T18" s="5"/>
    </row>
    <row r="19" spans="1:20" x14ac:dyDescent="0.5">
      <c r="A19" s="1" t="s">
        <v>78</v>
      </c>
      <c r="C19" s="5">
        <v>11955</v>
      </c>
      <c r="D19" s="5"/>
      <c r="E19" s="5">
        <v>11104182002</v>
      </c>
      <c r="F19" s="5"/>
      <c r="G19" s="5">
        <v>10948926652</v>
      </c>
      <c r="H19" s="5"/>
      <c r="I19" s="5">
        <v>155255350</v>
      </c>
      <c r="J19" s="5"/>
      <c r="K19" s="5">
        <v>11955</v>
      </c>
      <c r="L19" s="5"/>
      <c r="M19" s="5">
        <v>11104182002</v>
      </c>
      <c r="N19" s="5"/>
      <c r="O19" s="5">
        <v>10390426291</v>
      </c>
      <c r="P19" s="5"/>
      <c r="Q19" s="5">
        <v>713755711</v>
      </c>
      <c r="S19" s="5"/>
      <c r="T19" s="5"/>
    </row>
    <row r="20" spans="1:20" x14ac:dyDescent="0.5">
      <c r="A20" s="1" t="s">
        <v>90</v>
      </c>
      <c r="C20" s="5">
        <v>46382</v>
      </c>
      <c r="D20" s="5"/>
      <c r="E20" s="5">
        <v>39900720741</v>
      </c>
      <c r="F20" s="5"/>
      <c r="G20" s="5">
        <v>39568964055</v>
      </c>
      <c r="H20" s="5"/>
      <c r="I20" s="5">
        <v>331756686</v>
      </c>
      <c r="J20" s="5"/>
      <c r="K20" s="5">
        <v>46382</v>
      </c>
      <c r="L20" s="5"/>
      <c r="M20" s="5">
        <v>39900720741</v>
      </c>
      <c r="N20" s="5"/>
      <c r="O20" s="5">
        <v>37720448852</v>
      </c>
      <c r="P20" s="5"/>
      <c r="Q20" s="5">
        <v>2180271889</v>
      </c>
      <c r="S20" s="5"/>
      <c r="T20" s="5"/>
    </row>
    <row r="21" spans="1:20" x14ac:dyDescent="0.5">
      <c r="A21" s="1" t="s">
        <v>54</v>
      </c>
      <c r="C21" s="5">
        <v>16925</v>
      </c>
      <c r="D21" s="5"/>
      <c r="E21" s="5">
        <v>12709877243</v>
      </c>
      <c r="F21" s="5"/>
      <c r="G21" s="5">
        <v>12952554673</v>
      </c>
      <c r="H21" s="5"/>
      <c r="I21" s="5">
        <v>-242677430</v>
      </c>
      <c r="J21" s="5"/>
      <c r="K21" s="5">
        <v>16925</v>
      </c>
      <c r="L21" s="5"/>
      <c r="M21" s="5">
        <v>12709877242</v>
      </c>
      <c r="N21" s="5"/>
      <c r="O21" s="5">
        <v>12222087912</v>
      </c>
      <c r="P21" s="5"/>
      <c r="Q21" s="5">
        <v>487789330</v>
      </c>
      <c r="S21" s="5"/>
      <c r="T21" s="5"/>
    </row>
    <row r="22" spans="1:20" x14ac:dyDescent="0.5">
      <c r="A22" s="1" t="s">
        <v>45</v>
      </c>
      <c r="C22" s="5">
        <v>500979</v>
      </c>
      <c r="D22" s="5"/>
      <c r="E22" s="5">
        <v>370945276905</v>
      </c>
      <c r="F22" s="5"/>
      <c r="G22" s="5">
        <v>363450809036</v>
      </c>
      <c r="H22" s="5"/>
      <c r="I22" s="5">
        <v>7494467869</v>
      </c>
      <c r="J22" s="5"/>
      <c r="K22" s="5">
        <v>500979</v>
      </c>
      <c r="L22" s="5"/>
      <c r="M22" s="5">
        <v>370945276905</v>
      </c>
      <c r="N22" s="5"/>
      <c r="O22" s="5">
        <v>373800967758</v>
      </c>
      <c r="P22" s="5"/>
      <c r="Q22" s="5">
        <v>-2855690853</v>
      </c>
      <c r="S22" s="5"/>
      <c r="T22" s="5"/>
    </row>
    <row r="23" spans="1:20" x14ac:dyDescent="0.5">
      <c r="A23" s="1" t="s">
        <v>81</v>
      </c>
      <c r="C23" s="5">
        <v>26644</v>
      </c>
      <c r="D23" s="5"/>
      <c r="E23" s="5">
        <v>24327556730</v>
      </c>
      <c r="F23" s="5"/>
      <c r="G23" s="5">
        <v>24065960073</v>
      </c>
      <c r="H23" s="5"/>
      <c r="I23" s="5">
        <v>261596657</v>
      </c>
      <c r="J23" s="5"/>
      <c r="K23" s="5">
        <v>26644</v>
      </c>
      <c r="L23" s="5"/>
      <c r="M23" s="5">
        <v>24327556730</v>
      </c>
      <c r="N23" s="5"/>
      <c r="O23" s="5">
        <v>22665365458</v>
      </c>
      <c r="P23" s="5"/>
      <c r="Q23" s="5">
        <v>1662191272</v>
      </c>
      <c r="S23" s="5"/>
      <c r="T23" s="5"/>
    </row>
    <row r="24" spans="1:20" x14ac:dyDescent="0.5">
      <c r="A24" s="1" t="s">
        <v>109</v>
      </c>
      <c r="C24" s="5">
        <v>500000</v>
      </c>
      <c r="D24" s="5"/>
      <c r="E24" s="5">
        <v>482562519687</v>
      </c>
      <c r="F24" s="5"/>
      <c r="G24" s="5">
        <v>472414359375</v>
      </c>
      <c r="H24" s="5"/>
      <c r="I24" s="5">
        <v>10148160312</v>
      </c>
      <c r="J24" s="5"/>
      <c r="K24" s="5">
        <v>500000</v>
      </c>
      <c r="L24" s="5"/>
      <c r="M24" s="5">
        <v>482562519687</v>
      </c>
      <c r="N24" s="5"/>
      <c r="O24" s="5">
        <v>458537319250</v>
      </c>
      <c r="P24" s="5"/>
      <c r="Q24" s="5">
        <v>24025200437</v>
      </c>
      <c r="S24" s="5"/>
      <c r="T24" s="5"/>
    </row>
    <row r="25" spans="1:20" x14ac:dyDescent="0.5">
      <c r="A25" s="1" t="s">
        <v>75</v>
      </c>
      <c r="C25" s="5">
        <v>62245</v>
      </c>
      <c r="D25" s="5"/>
      <c r="E25" s="5">
        <v>57985893431</v>
      </c>
      <c r="F25" s="5"/>
      <c r="G25" s="5">
        <v>57110576186</v>
      </c>
      <c r="H25" s="5"/>
      <c r="I25" s="5">
        <v>875317245</v>
      </c>
      <c r="J25" s="5"/>
      <c r="K25" s="5">
        <v>62245</v>
      </c>
      <c r="L25" s="5"/>
      <c r="M25" s="5">
        <v>57985893431</v>
      </c>
      <c r="N25" s="5"/>
      <c r="O25" s="5">
        <v>54737837535</v>
      </c>
      <c r="P25" s="5"/>
      <c r="Q25" s="5">
        <v>3248055896</v>
      </c>
      <c r="S25" s="5"/>
      <c r="T25" s="5"/>
    </row>
    <row r="26" spans="1:20" x14ac:dyDescent="0.5">
      <c r="A26" s="1" t="s">
        <v>42</v>
      </c>
      <c r="C26" s="5">
        <v>55476</v>
      </c>
      <c r="D26" s="5"/>
      <c r="E26" s="5">
        <v>43470047726</v>
      </c>
      <c r="F26" s="5"/>
      <c r="G26" s="5">
        <v>43923648223</v>
      </c>
      <c r="H26" s="5"/>
      <c r="I26" s="5">
        <v>-453600497</v>
      </c>
      <c r="J26" s="5"/>
      <c r="K26" s="5">
        <v>55476</v>
      </c>
      <c r="L26" s="5"/>
      <c r="M26" s="5">
        <v>43470047725</v>
      </c>
      <c r="N26" s="5"/>
      <c r="O26" s="5">
        <v>41946760554</v>
      </c>
      <c r="P26" s="5"/>
      <c r="Q26" s="5">
        <f>1523287159+12</f>
        <v>1523287171</v>
      </c>
      <c r="S26" s="5"/>
      <c r="T26" s="5"/>
    </row>
    <row r="27" spans="1:20" x14ac:dyDescent="0.5">
      <c r="A27" s="1" t="s">
        <v>87</v>
      </c>
      <c r="C27" s="5">
        <v>103278</v>
      </c>
      <c r="D27" s="5"/>
      <c r="E27" s="5">
        <v>90289295630</v>
      </c>
      <c r="F27" s="5"/>
      <c r="G27" s="5">
        <v>89563589404</v>
      </c>
      <c r="H27" s="5"/>
      <c r="I27" s="5">
        <v>725706226</v>
      </c>
      <c r="J27" s="5"/>
      <c r="K27" s="5">
        <v>103278</v>
      </c>
      <c r="L27" s="5"/>
      <c r="M27" s="5">
        <v>90289295630</v>
      </c>
      <c r="N27" s="5"/>
      <c r="O27" s="5">
        <v>85709633499</v>
      </c>
      <c r="P27" s="5"/>
      <c r="Q27" s="5">
        <v>4579662131</v>
      </c>
      <c r="S27" s="5"/>
      <c r="T27" s="5"/>
    </row>
    <row r="28" spans="1:20" x14ac:dyDescent="0.5">
      <c r="A28" s="1" t="s">
        <v>39</v>
      </c>
      <c r="C28" s="5">
        <v>111137</v>
      </c>
      <c r="D28" s="5"/>
      <c r="E28" s="5">
        <v>93099035917</v>
      </c>
      <c r="F28" s="5"/>
      <c r="G28" s="5">
        <v>93251423105</v>
      </c>
      <c r="H28" s="5"/>
      <c r="I28" s="5">
        <v>-152387188</v>
      </c>
      <c r="J28" s="5"/>
      <c r="K28" s="5">
        <v>111137</v>
      </c>
      <c r="L28" s="5"/>
      <c r="M28" s="5">
        <v>93099035916</v>
      </c>
      <c r="N28" s="5"/>
      <c r="O28" s="5">
        <v>89290802347</v>
      </c>
      <c r="P28" s="5"/>
      <c r="Q28" s="5">
        <v>3808233569</v>
      </c>
      <c r="S28" s="5"/>
      <c r="T28" s="5"/>
    </row>
    <row r="29" spans="1:20" x14ac:dyDescent="0.5">
      <c r="A29" s="1" t="s">
        <v>33</v>
      </c>
      <c r="C29" s="5">
        <v>94943</v>
      </c>
      <c r="D29" s="5"/>
      <c r="E29" s="5">
        <v>80781848635</v>
      </c>
      <c r="F29" s="5"/>
      <c r="G29" s="5">
        <v>80467074710</v>
      </c>
      <c r="H29" s="5"/>
      <c r="I29" s="5">
        <v>314773925</v>
      </c>
      <c r="J29" s="5"/>
      <c r="K29" s="5">
        <v>94943</v>
      </c>
      <c r="L29" s="5"/>
      <c r="M29" s="5">
        <v>80781848648</v>
      </c>
      <c r="N29" s="5"/>
      <c r="O29" s="5">
        <v>77499425090</v>
      </c>
      <c r="P29" s="5"/>
      <c r="Q29" s="5">
        <v>3282423558</v>
      </c>
      <c r="S29" s="5"/>
      <c r="T29" s="5"/>
    </row>
    <row r="30" spans="1:20" x14ac:dyDescent="0.5">
      <c r="A30" s="1" t="s">
        <v>57</v>
      </c>
      <c r="C30" s="5">
        <v>17592</v>
      </c>
      <c r="D30" s="5"/>
      <c r="E30" s="5">
        <v>13169270797</v>
      </c>
      <c r="F30" s="5"/>
      <c r="G30" s="5">
        <v>13389887258</v>
      </c>
      <c r="H30" s="5"/>
      <c r="I30" s="5">
        <v>-220616461</v>
      </c>
      <c r="J30" s="5"/>
      <c r="K30" s="5">
        <v>17592</v>
      </c>
      <c r="L30" s="5"/>
      <c r="M30" s="5">
        <v>13169270796</v>
      </c>
      <c r="N30" s="5"/>
      <c r="O30" s="5">
        <v>12610281970</v>
      </c>
      <c r="P30" s="5"/>
      <c r="Q30" s="5">
        <v>558988826</v>
      </c>
      <c r="S30" s="5"/>
      <c r="T30" s="5"/>
    </row>
    <row r="31" spans="1:20" x14ac:dyDescent="0.5">
      <c r="A31" s="1" t="s">
        <v>63</v>
      </c>
      <c r="C31" s="5">
        <v>39390</v>
      </c>
      <c r="D31" s="5"/>
      <c r="E31" s="5">
        <v>28965897030</v>
      </c>
      <c r="F31" s="5"/>
      <c r="G31" s="5">
        <v>29502724801</v>
      </c>
      <c r="H31" s="5"/>
      <c r="I31" s="5">
        <v>-536827771</v>
      </c>
      <c r="J31" s="5"/>
      <c r="K31" s="5">
        <v>39390</v>
      </c>
      <c r="L31" s="5"/>
      <c r="M31" s="5">
        <v>28965897029</v>
      </c>
      <c r="N31" s="5"/>
      <c r="O31" s="5">
        <v>27771539283</v>
      </c>
      <c r="P31" s="5"/>
      <c r="Q31" s="5">
        <v>1194357746</v>
      </c>
      <c r="S31" s="5"/>
      <c r="T31" s="5"/>
    </row>
    <row r="32" spans="1:20" x14ac:dyDescent="0.5">
      <c r="A32" s="1" t="s">
        <v>100</v>
      </c>
      <c r="C32" s="5">
        <v>100000</v>
      </c>
      <c r="D32" s="5"/>
      <c r="E32" s="5">
        <v>95982600000</v>
      </c>
      <c r="F32" s="5"/>
      <c r="G32" s="5">
        <v>93982962500</v>
      </c>
      <c r="H32" s="5"/>
      <c r="I32" s="5">
        <v>1999637500</v>
      </c>
      <c r="J32" s="5"/>
      <c r="K32" s="5">
        <v>100000</v>
      </c>
      <c r="L32" s="5"/>
      <c r="M32" s="5">
        <v>95982600000</v>
      </c>
      <c r="N32" s="5"/>
      <c r="O32" s="5">
        <v>94837186124</v>
      </c>
      <c r="P32" s="5"/>
      <c r="Q32" s="5">
        <v>1145413876</v>
      </c>
      <c r="S32" s="5"/>
      <c r="T32" s="5"/>
    </row>
    <row r="33" spans="1:20" x14ac:dyDescent="0.5">
      <c r="A33" s="1" t="s">
        <v>97</v>
      </c>
      <c r="C33" s="5">
        <v>175000</v>
      </c>
      <c r="D33" s="5"/>
      <c r="E33" s="5">
        <v>174967931314</v>
      </c>
      <c r="F33" s="5"/>
      <c r="G33" s="5">
        <v>183016822187</v>
      </c>
      <c r="H33" s="5"/>
      <c r="I33" s="5">
        <v>-8048890873</v>
      </c>
      <c r="J33" s="5"/>
      <c r="K33" s="5">
        <v>175000</v>
      </c>
      <c r="L33" s="5"/>
      <c r="M33" s="5">
        <v>174967931313</v>
      </c>
      <c r="N33" s="5"/>
      <c r="O33" s="5">
        <v>169235500000</v>
      </c>
      <c r="P33" s="5"/>
      <c r="Q33" s="5">
        <v>5732431313</v>
      </c>
      <c r="S33" s="5"/>
      <c r="T33" s="5"/>
    </row>
    <row r="34" spans="1:20" x14ac:dyDescent="0.5">
      <c r="A34" s="1" t="s">
        <v>103</v>
      </c>
      <c r="C34" s="5">
        <v>200000</v>
      </c>
      <c r="D34" s="5"/>
      <c r="E34" s="5">
        <v>185715532957</v>
      </c>
      <c r="F34" s="5"/>
      <c r="G34" s="5">
        <v>185400390087</v>
      </c>
      <c r="H34" s="5"/>
      <c r="I34" s="5">
        <v>315142870</v>
      </c>
      <c r="J34" s="5"/>
      <c r="K34" s="5">
        <v>200000</v>
      </c>
      <c r="L34" s="5"/>
      <c r="M34" s="5">
        <v>185715532957</v>
      </c>
      <c r="N34" s="5"/>
      <c r="O34" s="5">
        <v>185144000000</v>
      </c>
      <c r="P34" s="5"/>
      <c r="Q34" s="5">
        <v>571532957</v>
      </c>
      <c r="S34" s="5"/>
      <c r="T34" s="5"/>
    </row>
    <row r="35" spans="1:20" x14ac:dyDescent="0.5">
      <c r="A35" s="1" t="s">
        <v>106</v>
      </c>
      <c r="C35" s="5">
        <v>200000</v>
      </c>
      <c r="D35" s="5"/>
      <c r="E35" s="5">
        <v>185291809777</v>
      </c>
      <c r="F35" s="5"/>
      <c r="G35" s="5">
        <v>185148435762</v>
      </c>
      <c r="H35" s="5"/>
      <c r="I35" s="5">
        <v>143374015</v>
      </c>
      <c r="J35" s="5"/>
      <c r="K35" s="5">
        <v>200000</v>
      </c>
      <c r="L35" s="5"/>
      <c r="M35" s="5">
        <v>185291809771</v>
      </c>
      <c r="N35" s="5"/>
      <c r="O35" s="5">
        <v>185168000000</v>
      </c>
      <c r="P35" s="5"/>
      <c r="Q35" s="5">
        <v>123809771</v>
      </c>
      <c r="S35" s="5"/>
      <c r="T35" s="5"/>
    </row>
    <row r="36" spans="1:20" x14ac:dyDescent="0.5">
      <c r="A36" s="1" t="s">
        <v>115</v>
      </c>
      <c r="C36" s="5">
        <v>100000</v>
      </c>
      <c r="D36" s="5"/>
      <c r="E36" s="5">
        <v>94432880937</v>
      </c>
      <c r="F36" s="5"/>
      <c r="G36" s="5">
        <v>94368000000</v>
      </c>
      <c r="H36" s="5"/>
      <c r="I36" s="5">
        <v>64880937</v>
      </c>
      <c r="J36" s="5"/>
      <c r="K36" s="5">
        <v>100000</v>
      </c>
      <c r="L36" s="5"/>
      <c r="M36" s="5">
        <v>94432880937</v>
      </c>
      <c r="N36" s="5"/>
      <c r="O36" s="5">
        <v>94368000000</v>
      </c>
      <c r="P36" s="5"/>
      <c r="Q36" s="5">
        <v>64880937</v>
      </c>
      <c r="S36" s="5"/>
      <c r="T36" s="5"/>
    </row>
    <row r="37" spans="1:20" x14ac:dyDescent="0.5">
      <c r="A37" s="1" t="s">
        <v>112</v>
      </c>
      <c r="C37" s="5">
        <v>100000</v>
      </c>
      <c r="D37" s="5"/>
      <c r="E37" s="5">
        <v>94281908306</v>
      </c>
      <c r="F37" s="5"/>
      <c r="G37" s="5">
        <v>94164000000</v>
      </c>
      <c r="H37" s="5"/>
      <c r="I37" s="5">
        <v>117908306</v>
      </c>
      <c r="J37" s="5"/>
      <c r="K37" s="5">
        <v>100000</v>
      </c>
      <c r="L37" s="5"/>
      <c r="M37" s="5">
        <v>94281908306</v>
      </c>
      <c r="N37" s="5"/>
      <c r="O37" s="5">
        <v>94164000000</v>
      </c>
      <c r="P37" s="5"/>
      <c r="Q37" s="5">
        <v>117908306</v>
      </c>
      <c r="S37" s="5"/>
      <c r="T37" s="5"/>
    </row>
    <row r="38" spans="1:20" x14ac:dyDescent="0.5">
      <c r="A38" s="1" t="s">
        <v>94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175000</v>
      </c>
      <c r="L38" s="5"/>
      <c r="M38" s="5">
        <v>171468915625</v>
      </c>
      <c r="N38" s="5"/>
      <c r="O38" s="5">
        <v>169654744349</v>
      </c>
      <c r="P38" s="5"/>
      <c r="Q38" s="5">
        <v>1814171276</v>
      </c>
      <c r="S38" s="5"/>
      <c r="T38" s="5"/>
    </row>
    <row r="39" spans="1:20" x14ac:dyDescent="0.5">
      <c r="A39" s="1" t="s">
        <v>27</v>
      </c>
      <c r="C39" s="5">
        <v>0</v>
      </c>
      <c r="D39" s="5"/>
      <c r="E39" s="5">
        <v>0</v>
      </c>
      <c r="F39" s="5"/>
      <c r="G39" s="5">
        <v>5406566</v>
      </c>
      <c r="H39" s="5"/>
      <c r="I39" s="5">
        <v>-5406566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0</v>
      </c>
      <c r="S39" s="5"/>
      <c r="T39" s="5"/>
    </row>
    <row r="40" spans="1:20" x14ac:dyDescent="0.5">
      <c r="A40" s="1" t="s">
        <v>32</v>
      </c>
      <c r="C40" s="5">
        <v>0</v>
      </c>
      <c r="D40" s="5"/>
      <c r="E40" s="5">
        <v>0</v>
      </c>
      <c r="F40" s="5"/>
      <c r="G40" s="5">
        <v>3566029886</v>
      </c>
      <c r="H40" s="5"/>
      <c r="I40" s="5">
        <v>-3566029886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0</v>
      </c>
      <c r="S40" s="5"/>
      <c r="T40" s="5"/>
    </row>
    <row r="41" spans="1:20" x14ac:dyDescent="0.5">
      <c r="A41" s="1" t="s">
        <v>31</v>
      </c>
      <c r="C41" s="5">
        <v>0</v>
      </c>
      <c r="D41" s="5"/>
      <c r="E41" s="5">
        <v>0</v>
      </c>
      <c r="F41" s="5"/>
      <c r="G41" s="5">
        <v>-200457235</v>
      </c>
      <c r="H41" s="5"/>
      <c r="I41" s="5">
        <v>200457235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0</v>
      </c>
      <c r="S41" s="5"/>
      <c r="T41" s="5"/>
    </row>
    <row r="42" spans="1:20" x14ac:dyDescent="0.5">
      <c r="A42" s="1" t="s">
        <v>93</v>
      </c>
      <c r="C42" s="5">
        <v>0</v>
      </c>
      <c r="D42" s="5"/>
      <c r="E42" s="5">
        <v>0</v>
      </c>
      <c r="F42" s="5"/>
      <c r="G42" s="5">
        <v>-41383868</v>
      </c>
      <c r="H42" s="5"/>
      <c r="I42" s="5">
        <v>41383868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0</v>
      </c>
      <c r="S42" s="5"/>
      <c r="T42" s="5"/>
    </row>
    <row r="43" spans="1:20" ht="22.5" thickBot="1" x14ac:dyDescent="0.55000000000000004">
      <c r="C43" s="5"/>
      <c r="D43" s="5"/>
      <c r="E43" s="8">
        <f>SUM(E8:E42)</f>
        <v>2718896079176</v>
      </c>
      <c r="F43" s="5"/>
      <c r="G43" s="8">
        <f>SUM(G8:G42)</f>
        <v>2703494087556</v>
      </c>
      <c r="H43" s="5"/>
      <c r="I43" s="8">
        <f>SUM(I8:I42)</f>
        <v>15401991620</v>
      </c>
      <c r="J43" s="5"/>
      <c r="K43" s="5"/>
      <c r="L43" s="5"/>
      <c r="M43" s="8">
        <f>SUM(M8:M42)</f>
        <v>2890364994801</v>
      </c>
      <c r="N43" s="5"/>
      <c r="O43" s="8">
        <f>SUM(O8:O42)</f>
        <v>2810520363840</v>
      </c>
      <c r="P43" s="5"/>
      <c r="Q43" s="8">
        <f>SUM(Q8:Q42)</f>
        <v>79844630961</v>
      </c>
    </row>
    <row r="44" spans="1:20" ht="22.5" thickTop="1" x14ac:dyDescent="0.5"/>
    <row r="45" spans="1:20" x14ac:dyDescent="0.5">
      <c r="E45" s="5"/>
      <c r="G45" s="5"/>
      <c r="I45" s="9"/>
      <c r="M45" s="5"/>
      <c r="N45" s="5"/>
      <c r="O45" s="5"/>
      <c r="P45" s="5"/>
      <c r="Q45" s="5"/>
    </row>
    <row r="46" spans="1:20" x14ac:dyDescent="0.5">
      <c r="E46" s="3"/>
      <c r="G46" s="3"/>
      <c r="I46" s="10"/>
      <c r="M46" s="3"/>
      <c r="O46" s="3"/>
      <c r="Q46" s="3"/>
    </row>
    <row r="47" spans="1:20" x14ac:dyDescent="0.5">
      <c r="E47" s="5"/>
      <c r="F47" s="5"/>
      <c r="G47" s="5"/>
      <c r="H47" s="5"/>
      <c r="I47" s="9"/>
      <c r="M47" s="3"/>
      <c r="N47" s="3"/>
      <c r="O47" s="3"/>
      <c r="P47" s="3"/>
      <c r="Q47" s="3"/>
    </row>
    <row r="48" spans="1:20" x14ac:dyDescent="0.5">
      <c r="I48" s="11"/>
    </row>
    <row r="49" spans="3:17" x14ac:dyDescent="0.5">
      <c r="C49" s="5"/>
      <c r="D49" s="5"/>
      <c r="E49" s="5"/>
      <c r="F49" s="5"/>
      <c r="G49" s="5"/>
      <c r="H49" s="5"/>
      <c r="J49" s="5"/>
      <c r="K49" s="5"/>
      <c r="L49" s="5"/>
      <c r="M49" s="5"/>
      <c r="N49" s="5"/>
      <c r="O49" s="5"/>
      <c r="P49" s="5"/>
      <c r="Q49" s="5"/>
    </row>
    <row r="50" spans="3:17" x14ac:dyDescent="0.5">
      <c r="E50" s="3"/>
      <c r="G50" s="3"/>
      <c r="I50" s="10"/>
      <c r="J50" s="10"/>
      <c r="K50" s="10"/>
      <c r="L50" s="10"/>
      <c r="M50" s="10"/>
      <c r="N50" s="10"/>
      <c r="O50" s="10"/>
      <c r="P50" s="10"/>
      <c r="Q50" s="10"/>
    </row>
    <row r="51" spans="3:17" x14ac:dyDescent="0.5">
      <c r="E51" s="5"/>
      <c r="F51" s="5"/>
      <c r="G51" s="5"/>
      <c r="H51" s="5"/>
      <c r="I51" s="9"/>
      <c r="K51" s="9"/>
      <c r="L51" s="9"/>
      <c r="M51" s="9"/>
      <c r="N51" s="9"/>
      <c r="O51" s="9"/>
      <c r="P51" s="9"/>
      <c r="Q51" s="10"/>
    </row>
    <row r="52" spans="3:17" x14ac:dyDescent="0.5">
      <c r="I52" s="5"/>
      <c r="K52" s="11"/>
      <c r="L52" s="11"/>
      <c r="M52" s="11"/>
      <c r="N52" s="11"/>
      <c r="O52" s="11"/>
      <c r="P52" s="11"/>
      <c r="Q52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نامی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dcterms:created xsi:type="dcterms:W3CDTF">2021-02-21T12:07:39Z</dcterms:created>
  <dcterms:modified xsi:type="dcterms:W3CDTF">2021-02-28T15:04:29Z</dcterms:modified>
</cp:coreProperties>
</file>