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2AFDAB00-36A0-4790-8699-0537D01C158E}" xr6:coauthVersionLast="46" xr6:coauthVersionMax="46" xr10:uidLastSave="{00000000-0000-0000-0000-000000000000}"/>
  <bookViews>
    <workbookView xWindow="-120" yWindow="-120" windowWidth="29040" windowHeight="15840" tabRatio="848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Q37" i="12"/>
  <c r="I37" i="12"/>
  <c r="C37" i="12"/>
  <c r="E37" i="12"/>
  <c r="G37" i="12"/>
  <c r="K37" i="12"/>
  <c r="M37" i="12"/>
  <c r="O37" i="12"/>
  <c r="U16" i="11"/>
  <c r="K16" i="11"/>
  <c r="C16" i="11"/>
  <c r="E16" i="11"/>
  <c r="G16" i="11"/>
  <c r="I16" i="11"/>
  <c r="M16" i="11"/>
  <c r="O16" i="11"/>
  <c r="Q16" i="11"/>
  <c r="S16" i="11"/>
  <c r="E15" i="10"/>
  <c r="G15" i="10"/>
  <c r="I15" i="10"/>
  <c r="M15" i="10"/>
  <c r="O15" i="10"/>
  <c r="Q15" i="10"/>
  <c r="E38" i="9"/>
  <c r="G38" i="9"/>
  <c r="M38" i="9"/>
  <c r="O38" i="9"/>
  <c r="I18" i="7"/>
  <c r="K18" i="7"/>
  <c r="M18" i="7"/>
  <c r="O18" i="7"/>
  <c r="Q18" i="7"/>
  <c r="S18" i="7"/>
  <c r="S11" i="6"/>
  <c r="K11" i="6"/>
  <c r="M11" i="6"/>
  <c r="O11" i="6"/>
  <c r="Q11" i="6"/>
  <c r="K14" i="4"/>
  <c r="AK35" i="3"/>
  <c r="Q35" i="3"/>
  <c r="S35" i="3"/>
  <c r="W35" i="3"/>
  <c r="AA35" i="3"/>
  <c r="AG35" i="3"/>
  <c r="AI35" i="3"/>
  <c r="Y15" i="1"/>
  <c r="E15" i="1"/>
  <c r="G15" i="1"/>
  <c r="K15" i="1"/>
  <c r="O15" i="1"/>
  <c r="U15" i="1"/>
  <c r="W15" i="1"/>
  <c r="I38" i="9" l="1"/>
  <c r="Q38" i="9"/>
</calcChain>
</file>

<file path=xl/sharedStrings.xml><?xml version="1.0" encoding="utf-8"?>
<sst xmlns="http://schemas.openxmlformats.org/spreadsheetml/2006/main" count="668" uniqueCount="184">
  <si>
    <t>صندوق سرمایه‌گذاری ثابت نامی مفید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</si>
  <si>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</si>
  <si>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</si>
  <si>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</si>
  <si>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</si>
  <si>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</si>
  <si>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</si>
  <si>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</si>
  <si>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</si>
  <si>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</si>
  <si>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</si>
  <si>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</si>
  <si>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</si>
  <si>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</si>
  <si>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</si>
  <si>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پتروشیمی جم</t>
  </si>
  <si>
    <t>پلیمر آریا ساسول</t>
  </si>
  <si>
    <t>سرمایه گذاری صبا تامین</t>
  </si>
  <si>
    <t>سرمایه‌گذاری‌غدیر(هلدینگ‌</t>
  </si>
  <si>
    <t>فولاد  خوزستان</t>
  </si>
  <si>
    <t>فولاد مبارکه اصفهان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</si>
  <si>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</si>
  <si>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</si>
  <si>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</si>
  <si>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</si>
  <si>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</si>
  <si>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</si>
  <si>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</si>
  <si>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</si>
  <si>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</si>
  <si>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</si>
  <si>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</si>
  <si>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</si>
  <si>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</si>
  <si>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</si>
  <si>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</si>
  <si>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</si>
  <si>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</si>
  <si>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</si>
  <si>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</si>
  <si>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</si>
  <si>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</si>
  <si>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</si>
  <si>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</si>
  <si>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</si>
  <si>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</si>
  <si>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</si>
  <si>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</si>
  <si>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</si>
  <si>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</si>
  <si>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</si>
  <si>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</si>
  <si>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</si>
  <si>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</si>
  <si>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</si>
  <si>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</si>
  <si>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</si>
  <si>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</si>
  <si>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</si>
  <si>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</si>
  <si>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</si>
  <si>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</si>
  <si>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</si>
  <si>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</si>
  <si>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</si>
  <si>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</si>
  <si>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</si>
  <si>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</si>
  <si>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</si>
  <si>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</si>
  <si>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</si>
  <si>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</si>
  <si>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</si>
  <si>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</si>
  <si>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</si>
  <si>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</si>
  <si>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</si>
  <si>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</si>
  <si>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</si>
  <si>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</si>
  <si>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</si>
  <si>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</si>
  <si>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</si>
  <si>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</si>
  <si>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</si>
  <si>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</si>
  <si>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</si>
  <si>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</si>
  <si>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</si>
  <si>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</si>
  <si>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</si>
  <si>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</si>
  <si>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</si>
  <si>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</si>
  <si>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</si>
  <si>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</si>
  <si>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</si>
  <si>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</si>
  <si>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</si>
  <si>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</si>
  <si>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</si>
  <si>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</si>
  <si>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</si>
  <si>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منفعت دولت5-ش.خاص کاردان0108</t>
  </si>
  <si>
    <t>1398/08/18</t>
  </si>
  <si>
    <t>1401/08/18</t>
  </si>
  <si>
    <t>مرابحه عام دولت4-ش.خ 0006</t>
  </si>
  <si>
    <t>1399/05/07</t>
  </si>
  <si>
    <t>1400/06/07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</si>
  <si>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</si>
  <si>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</si>
  <si>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</si>
  <si>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</si>
  <si>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</si>
  <si>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-0.61%</t>
  </si>
  <si>
    <t>-2.12%</t>
  </si>
  <si>
    <t>-2.83%</t>
  </si>
  <si>
    <t>-2.54%</t>
  </si>
  <si>
    <t>-3.94%</t>
  </si>
  <si>
    <t>-1.89%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</si>
  <si>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</si>
  <si>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</si>
  <si>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</si>
  <si>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</si>
  <si>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</si>
  <si>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</si>
  <si>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</si>
  <si>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</si>
  <si>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</si>
  <si>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</si>
  <si>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</si>
  <si>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</si>
  <si>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</si>
  <si>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</si>
  <si>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</si>
  <si>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</si>
  <si>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</si>
  <si>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</si>
  <si>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</si>
  <si>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</si>
  <si>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</si>
  <si>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</si>
  <si>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</si>
  <si>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</si>
  <si>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</si>
  <si>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</si>
  <si>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</si>
  <si>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</si>
  <si>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</si>
  <si>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</si>
  <si>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</si>
  <si>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</si>
  <si>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</si>
  <si>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</si>
  <si>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</si>
  <si>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</si>
  <si>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بهای فروش</t>
  </si>
  <si>
    <t>ارزش دفتری</t>
  </si>
  <si>
    <t>سود و زیان ناشی از تغییر قیمت</t>
  </si>
  <si>
    <t>سود و زیان ناشی از فروش</t>
  </si>
  <si>
    <t>فرآوری معدنی اپال کانی پارس</t>
  </si>
  <si>
    <t>سپیدار سیستم آسیا</t>
  </si>
  <si>
    <t>اسنادخزانه-م16بودجه97-000407</t>
  </si>
  <si>
    <t>اسنادخزانه-م15بودجه98-010406</t>
  </si>
  <si>
    <t>اسنادخزانه-م16بودجه98-010503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</si>
  <si>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</si>
  <si>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</si>
  <si>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</si>
  <si>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</si>
  <si>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</si>
  <si>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</si>
  <si>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</si>
  <si>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</si>
  <si>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</si>
  <si>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</si>
  <si>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</si>
  <si>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</si>
  <si>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</si>
  <si>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</si>
  <si>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</si>
  <si>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1400/01/01</t>
  </si>
  <si>
    <t>جلوگیری از نوسانات ناگهانی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</si>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</sst>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104775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199AACAA-DF16-4113-9885-59F9E3F7A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A41B-39B9-43CA-99A2-8BEE7734280D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4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104775</xdr:rowOff>
              </to>
            </anchor>
          </objectPr>
        </oleObject>
      </mc:Choice>
      <mc:Fallback>
        <oleObject progId="Document" shapeId="3074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7"/>
  <sheetViews>
    <sheetView rightToLeft="1" workbookViewId="0">
      <selection activeCell="Q10" sqref="Q10:Q14"/>
    </sheetView>
  </sheetViews>
  <sheetFormatPr defaultRowHeight="22.5"/>
  <cols>
    <col min="1" max="1" width="33.85546875" style="1" bestFit="1" customWidth="1"/>
    <col min="2" max="2" width="1" style="1" customWidth="1"/>
    <col min="3" max="3" width="6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>
      <c r="A6" s="17" t="s">
        <v>3</v>
      </c>
      <c r="C6" s="18" t="s">
        <v>141</v>
      </c>
      <c r="D6" s="18" t="s">
        <v>141</v>
      </c>
      <c r="E6" s="18" t="s">
        <v>141</v>
      </c>
      <c r="F6" s="18" t="s">
        <v>141</v>
      </c>
      <c r="G6" s="18" t="s">
        <v>141</v>
      </c>
      <c r="H6" s="18" t="s">
        <v>141</v>
      </c>
      <c r="I6" s="18" t="s">
        <v>141</v>
      </c>
      <c r="K6" s="18" t="s">
        <v>142</v>
      </c>
      <c r="L6" s="18" t="s">
        <v>142</v>
      </c>
      <c r="M6" s="18" t="s">
        <v>142</v>
      </c>
      <c r="N6" s="18" t="s">
        <v>142</v>
      </c>
      <c r="O6" s="18" t="s">
        <v>142</v>
      </c>
      <c r="P6" s="18" t="s">
        <v>142</v>
      </c>
      <c r="Q6" s="18" t="s">
        <v>142</v>
      </c>
    </row>
    <row r="7" spans="1:17" ht="24">
      <c r="A7" s="18" t="s">
        <v>3</v>
      </c>
      <c r="C7" s="18" t="s">
        <v>7</v>
      </c>
      <c r="E7" s="18" t="s">
        <v>156</v>
      </c>
      <c r="G7" s="18" t="s">
        <v>157</v>
      </c>
      <c r="I7" s="18" t="s">
        <v>159</v>
      </c>
      <c r="K7" s="18" t="s">
        <v>7</v>
      </c>
      <c r="M7" s="18" t="s">
        <v>156</v>
      </c>
      <c r="O7" s="18" t="s">
        <v>157</v>
      </c>
      <c r="Q7" s="18" t="s">
        <v>159</v>
      </c>
    </row>
    <row r="8" spans="1:17">
      <c r="A8" s="1" t="s">
        <v>160</v>
      </c>
      <c r="C8" s="3">
        <v>0</v>
      </c>
      <c r="E8" s="3">
        <v>0</v>
      </c>
      <c r="G8" s="3">
        <v>0</v>
      </c>
      <c r="I8" s="3">
        <v>0</v>
      </c>
      <c r="K8" s="3">
        <v>132283</v>
      </c>
      <c r="M8" s="3">
        <v>1833053079</v>
      </c>
      <c r="O8" s="3">
        <v>1739345832</v>
      </c>
      <c r="Q8" s="3">
        <v>93707247</v>
      </c>
    </row>
    <row r="9" spans="1:17">
      <c r="A9" s="1" t="s">
        <v>161</v>
      </c>
      <c r="C9" s="3">
        <v>0</v>
      </c>
      <c r="E9" s="3">
        <v>0</v>
      </c>
      <c r="G9" s="3">
        <v>0</v>
      </c>
      <c r="I9" s="3">
        <v>0</v>
      </c>
      <c r="K9" s="3">
        <v>2128</v>
      </c>
      <c r="M9" s="3">
        <v>155534491</v>
      </c>
      <c r="O9" s="3">
        <v>146732563</v>
      </c>
      <c r="Q9" s="3">
        <v>8801928</v>
      </c>
    </row>
    <row r="10" spans="1:17">
      <c r="A10" s="1" t="s">
        <v>162</v>
      </c>
      <c r="C10" s="3">
        <v>0</v>
      </c>
      <c r="E10" s="3">
        <v>0</v>
      </c>
      <c r="G10" s="3">
        <v>0</v>
      </c>
      <c r="I10" s="3">
        <v>0</v>
      </c>
      <c r="K10" s="3">
        <v>55839</v>
      </c>
      <c r="M10" s="3">
        <v>52717903798</v>
      </c>
      <c r="O10" s="3">
        <v>49309964274</v>
      </c>
      <c r="Q10" s="3">
        <v>3407939524</v>
      </c>
    </row>
    <row r="11" spans="1:17">
      <c r="A11" s="1" t="s">
        <v>163</v>
      </c>
      <c r="C11" s="3">
        <v>0</v>
      </c>
      <c r="E11" s="3">
        <v>0</v>
      </c>
      <c r="G11" s="3">
        <v>0</v>
      </c>
      <c r="I11" s="3">
        <v>0</v>
      </c>
      <c r="K11" s="3">
        <v>152516</v>
      </c>
      <c r="M11" s="3">
        <v>118259961872</v>
      </c>
      <c r="O11" s="3">
        <v>116716722882</v>
      </c>
      <c r="Q11" s="3">
        <v>1543238990</v>
      </c>
    </row>
    <row r="12" spans="1:17">
      <c r="A12" s="1" t="s">
        <v>164</v>
      </c>
      <c r="C12" s="3">
        <v>0</v>
      </c>
      <c r="E12" s="3">
        <v>0</v>
      </c>
      <c r="G12" s="3">
        <v>0</v>
      </c>
      <c r="I12" s="3">
        <v>0</v>
      </c>
      <c r="K12" s="3">
        <v>16925</v>
      </c>
      <c r="M12" s="3">
        <v>12962200177</v>
      </c>
      <c r="O12" s="3">
        <v>12709877242</v>
      </c>
      <c r="Q12" s="3">
        <v>252322935</v>
      </c>
    </row>
    <row r="13" spans="1:17">
      <c r="A13" s="1" t="s">
        <v>43</v>
      </c>
      <c r="C13" s="3">
        <v>0</v>
      </c>
      <c r="E13" s="3">
        <v>0</v>
      </c>
      <c r="G13" s="3">
        <v>0</v>
      </c>
      <c r="I13" s="3">
        <v>0</v>
      </c>
      <c r="K13" s="3">
        <v>179000</v>
      </c>
      <c r="M13" s="3">
        <v>140318229666</v>
      </c>
      <c r="O13" s="3">
        <v>132538897972</v>
      </c>
      <c r="Q13" s="3">
        <v>7779331694</v>
      </c>
    </row>
    <row r="14" spans="1:17">
      <c r="A14" s="1" t="s">
        <v>37</v>
      </c>
      <c r="C14" s="3">
        <v>0</v>
      </c>
      <c r="E14" s="3">
        <v>0</v>
      </c>
      <c r="G14" s="3">
        <v>0</v>
      </c>
      <c r="I14" s="3">
        <v>0</v>
      </c>
      <c r="K14" s="3">
        <v>25000</v>
      </c>
      <c r="M14" s="3">
        <v>21121171097</v>
      </c>
      <c r="O14" s="3">
        <v>20942403502</v>
      </c>
      <c r="Q14" s="3">
        <v>178767595</v>
      </c>
    </row>
    <row r="15" spans="1:17" ht="23.25" thickBot="1">
      <c r="E15" s="5">
        <f>SUM(E8:E14)</f>
        <v>0</v>
      </c>
      <c r="G15" s="5">
        <f>SUM(G8:G14)</f>
        <v>0</v>
      </c>
      <c r="I15" s="5">
        <f>SUM(I8:I14)</f>
        <v>0</v>
      </c>
      <c r="M15" s="5">
        <f>SUM(M8:M14)</f>
        <v>347368054180</v>
      </c>
      <c r="O15" s="5">
        <f>SUM(O8:O14)</f>
        <v>334103944267</v>
      </c>
      <c r="Q15" s="5">
        <f>SUM(Q8:Q14)</f>
        <v>13264109913</v>
      </c>
    </row>
    <row r="16" spans="1:17" ht="23.25" thickTop="1"/>
    <row r="17" spans="17:17">
      <c r="Q17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7"/>
  <sheetViews>
    <sheetView rightToLeft="1" workbookViewId="0">
      <selection activeCell="I16" sqref="I16"/>
    </sheetView>
  </sheetViews>
  <sheetFormatPr defaultRowHeight="22.5"/>
  <cols>
    <col min="1" max="1" width="29.42578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">
      <c r="A6" s="17" t="s">
        <v>3</v>
      </c>
      <c r="C6" s="18" t="s">
        <v>141</v>
      </c>
      <c r="D6" s="18" t="s">
        <v>141</v>
      </c>
      <c r="E6" s="18" t="s">
        <v>141</v>
      </c>
      <c r="F6" s="18" t="s">
        <v>141</v>
      </c>
      <c r="G6" s="18" t="s">
        <v>141</v>
      </c>
      <c r="H6" s="18" t="s">
        <v>141</v>
      </c>
      <c r="I6" s="18" t="s">
        <v>141</v>
      </c>
      <c r="J6" s="18" t="s">
        <v>141</v>
      </c>
      <c r="K6" s="18" t="s">
        <v>141</v>
      </c>
      <c r="M6" s="18" t="s">
        <v>142</v>
      </c>
      <c r="N6" s="18" t="s">
        <v>142</v>
      </c>
      <c r="O6" s="18" t="s">
        <v>142</v>
      </c>
      <c r="P6" s="18" t="s">
        <v>142</v>
      </c>
      <c r="Q6" s="18" t="s">
        <v>142</v>
      </c>
      <c r="R6" s="18" t="s">
        <v>142</v>
      </c>
      <c r="S6" s="18" t="s">
        <v>142</v>
      </c>
      <c r="T6" s="18" t="s">
        <v>142</v>
      </c>
      <c r="U6" s="18" t="s">
        <v>142</v>
      </c>
    </row>
    <row r="7" spans="1:21" ht="24">
      <c r="A7" s="18" t="s">
        <v>3</v>
      </c>
      <c r="C7" s="18" t="s">
        <v>165</v>
      </c>
      <c r="E7" s="18" t="s">
        <v>166</v>
      </c>
      <c r="G7" s="18" t="s">
        <v>167</v>
      </c>
      <c r="I7" s="18" t="s">
        <v>126</v>
      </c>
      <c r="K7" s="18" t="s">
        <v>168</v>
      </c>
      <c r="M7" s="18" t="s">
        <v>165</v>
      </c>
      <c r="O7" s="18" t="s">
        <v>166</v>
      </c>
      <c r="Q7" s="18" t="s">
        <v>167</v>
      </c>
      <c r="S7" s="18" t="s">
        <v>126</v>
      </c>
      <c r="U7" s="18" t="s">
        <v>168</v>
      </c>
    </row>
    <row r="8" spans="1:21">
      <c r="A8" s="1" t="s">
        <v>160</v>
      </c>
      <c r="C8" s="3">
        <v>0</v>
      </c>
      <c r="E8" s="3">
        <v>0</v>
      </c>
      <c r="G8" s="3">
        <v>0</v>
      </c>
      <c r="I8" s="3">
        <v>0</v>
      </c>
      <c r="K8" s="7">
        <v>0</v>
      </c>
      <c r="M8" s="10">
        <v>0</v>
      </c>
      <c r="N8" s="10"/>
      <c r="O8" s="10">
        <v>0</v>
      </c>
      <c r="P8" s="10"/>
      <c r="Q8" s="10">
        <v>93707247</v>
      </c>
      <c r="R8" s="10"/>
      <c r="S8" s="10">
        <v>93707247</v>
      </c>
      <c r="U8" s="7">
        <v>-0.14700304199346287</v>
      </c>
    </row>
    <row r="9" spans="1:21">
      <c r="A9" s="1" t="s">
        <v>161</v>
      </c>
      <c r="C9" s="3">
        <v>0</v>
      </c>
      <c r="E9" s="3">
        <v>0</v>
      </c>
      <c r="G9" s="3">
        <v>0</v>
      </c>
      <c r="I9" s="3">
        <v>0</v>
      </c>
      <c r="K9" s="7">
        <v>0</v>
      </c>
      <c r="M9" s="10">
        <v>0</v>
      </c>
      <c r="N9" s="10"/>
      <c r="O9" s="10">
        <v>0</v>
      </c>
      <c r="P9" s="10"/>
      <c r="Q9" s="10">
        <v>8801928</v>
      </c>
      <c r="R9" s="10"/>
      <c r="S9" s="10">
        <v>8801928</v>
      </c>
      <c r="U9" s="7">
        <v>-1.3808005600756113E-2</v>
      </c>
    </row>
    <row r="10" spans="1:21">
      <c r="A10" s="1" t="s">
        <v>18</v>
      </c>
      <c r="C10" s="3">
        <v>0</v>
      </c>
      <c r="E10" s="10">
        <v>-202445640</v>
      </c>
      <c r="G10" s="3">
        <v>0</v>
      </c>
      <c r="I10" s="10">
        <v>-202445640</v>
      </c>
      <c r="K10" s="7">
        <v>0.34209366460285029</v>
      </c>
      <c r="M10" s="10">
        <v>1598904860</v>
      </c>
      <c r="N10" s="10"/>
      <c r="O10" s="10">
        <v>-1857674686</v>
      </c>
      <c r="P10" s="10"/>
      <c r="Q10" s="10">
        <v>0</v>
      </c>
      <c r="R10" s="10"/>
      <c r="S10" s="10">
        <v>-258769826</v>
      </c>
      <c r="U10" s="7">
        <v>0.40594460744449229</v>
      </c>
    </row>
    <row r="11" spans="1:21">
      <c r="A11" s="1" t="s">
        <v>15</v>
      </c>
      <c r="C11" s="3">
        <v>0</v>
      </c>
      <c r="E11" s="10">
        <v>-203928720</v>
      </c>
      <c r="F11" s="10"/>
      <c r="G11" s="10">
        <v>0</v>
      </c>
      <c r="H11" s="10"/>
      <c r="I11" s="10">
        <v>-203928720</v>
      </c>
      <c r="K11" s="7">
        <v>0.34459978067479535</v>
      </c>
      <c r="M11" s="10">
        <v>0</v>
      </c>
      <c r="N11" s="10"/>
      <c r="O11" s="10">
        <v>-215350013</v>
      </c>
      <c r="P11" s="10"/>
      <c r="Q11" s="10">
        <v>0</v>
      </c>
      <c r="R11" s="10"/>
      <c r="S11" s="10">
        <v>-215350013</v>
      </c>
      <c r="U11" s="7">
        <v>0.33782986927715175</v>
      </c>
    </row>
    <row r="12" spans="1:21">
      <c r="A12" s="1" t="s">
        <v>16</v>
      </c>
      <c r="C12" s="3">
        <v>0</v>
      </c>
      <c r="E12" s="10">
        <v>-40392000</v>
      </c>
      <c r="F12" s="10"/>
      <c r="G12" s="10">
        <v>0</v>
      </c>
      <c r="H12" s="10"/>
      <c r="I12" s="10">
        <v>-40392000</v>
      </c>
      <c r="K12" s="7">
        <v>6.8254605535779028E-2</v>
      </c>
      <c r="M12" s="10">
        <v>0</v>
      </c>
      <c r="N12" s="10"/>
      <c r="O12" s="10">
        <v>-47854252</v>
      </c>
      <c r="P12" s="10"/>
      <c r="Q12" s="10">
        <v>0</v>
      </c>
      <c r="R12" s="10"/>
      <c r="S12" s="10">
        <v>-47854252</v>
      </c>
      <c r="U12" s="7">
        <v>7.5071254801901868E-2</v>
      </c>
    </row>
    <row r="13" spans="1:21">
      <c r="A13" s="1" t="s">
        <v>17</v>
      </c>
      <c r="C13" s="3">
        <v>0</v>
      </c>
      <c r="E13" s="10">
        <v>-6052285</v>
      </c>
      <c r="F13" s="10"/>
      <c r="G13" s="10">
        <v>0</v>
      </c>
      <c r="H13" s="10"/>
      <c r="I13" s="10">
        <v>-6052285</v>
      </c>
      <c r="K13" s="7">
        <v>1.0227181750473173E-2</v>
      </c>
      <c r="M13" s="10">
        <v>0</v>
      </c>
      <c r="N13" s="10"/>
      <c r="O13" s="10">
        <v>-4631759</v>
      </c>
      <c r="P13" s="10"/>
      <c r="Q13" s="10">
        <v>0</v>
      </c>
      <c r="R13" s="10"/>
      <c r="S13" s="10">
        <v>-4631759</v>
      </c>
      <c r="U13" s="7">
        <v>7.2660619597606953E-3</v>
      </c>
    </row>
    <row r="14" spans="1:21">
      <c r="A14" s="1" t="s">
        <v>20</v>
      </c>
      <c r="C14" s="3">
        <v>0</v>
      </c>
      <c r="E14" s="10">
        <v>-138739234</v>
      </c>
      <c r="F14" s="10"/>
      <c r="G14" s="10">
        <v>0</v>
      </c>
      <c r="H14" s="10"/>
      <c r="I14" s="10">
        <v>-138739234</v>
      </c>
      <c r="K14" s="7">
        <v>0.23444225809581459</v>
      </c>
      <c r="M14" s="10">
        <v>0</v>
      </c>
      <c r="N14" s="10"/>
      <c r="O14" s="10">
        <v>-189987769</v>
      </c>
      <c r="P14" s="10"/>
      <c r="Q14" s="10">
        <v>0</v>
      </c>
      <c r="R14" s="10"/>
      <c r="S14" s="10">
        <v>-189987769</v>
      </c>
      <c r="U14" s="7">
        <v>0.29804290360329677</v>
      </c>
    </row>
    <row r="15" spans="1:21">
      <c r="A15" s="1" t="s">
        <v>19</v>
      </c>
      <c r="C15" s="3">
        <v>0</v>
      </c>
      <c r="E15" s="10">
        <v>-226363</v>
      </c>
      <c r="F15" s="10"/>
      <c r="G15" s="10">
        <v>0</v>
      </c>
      <c r="H15" s="10"/>
      <c r="I15" s="10">
        <v>-226363</v>
      </c>
      <c r="K15" s="7">
        <v>3.8250934028757053E-4</v>
      </c>
      <c r="M15" s="10">
        <v>0</v>
      </c>
      <c r="N15" s="10"/>
      <c r="O15" s="10">
        <v>-23366630</v>
      </c>
      <c r="P15" s="10"/>
      <c r="Q15" s="10">
        <v>0</v>
      </c>
      <c r="R15" s="10"/>
      <c r="S15" s="10">
        <v>-23366630</v>
      </c>
      <c r="U15" s="7">
        <v>3.6656350507615586E-2</v>
      </c>
    </row>
    <row r="16" spans="1:21" ht="23.25" thickBot="1">
      <c r="C16" s="5">
        <f>SUM(C8:C15)</f>
        <v>0</v>
      </c>
      <c r="E16" s="11">
        <f>SUM(E8:E15)</f>
        <v>-591784242</v>
      </c>
      <c r="G16" s="5">
        <f>SUM(G8:G15)</f>
        <v>0</v>
      </c>
      <c r="I16" s="11">
        <f>SUM(I8:I15)</f>
        <v>-591784242</v>
      </c>
      <c r="K16" s="8">
        <f>SUM(K8:K15)</f>
        <v>1</v>
      </c>
      <c r="M16" s="5">
        <f>SUM(M8:M15)</f>
        <v>1598904860</v>
      </c>
      <c r="O16" s="11">
        <f>SUM(O8:O15)</f>
        <v>-2338865109</v>
      </c>
      <c r="Q16" s="5">
        <f>SUM(Q8:Q15)</f>
        <v>102509175</v>
      </c>
      <c r="S16" s="11">
        <f>SUM(S8:S15)</f>
        <v>-637451074</v>
      </c>
      <c r="U16" s="8">
        <f>SUM(U8:U15)</f>
        <v>1</v>
      </c>
    </row>
    <row r="17" ht="23.25" thickTop="1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topLeftCell="A17" workbookViewId="0">
      <selection activeCell="I37" sqref="I37"/>
    </sheetView>
  </sheetViews>
  <sheetFormatPr defaultRowHeight="22.5"/>
  <cols>
    <col min="1" max="1" width="35.71093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>
      <c r="A6" s="17" t="s">
        <v>143</v>
      </c>
      <c r="C6" s="18" t="s">
        <v>141</v>
      </c>
      <c r="D6" s="18" t="s">
        <v>141</v>
      </c>
      <c r="E6" s="18" t="s">
        <v>141</v>
      </c>
      <c r="F6" s="18" t="s">
        <v>141</v>
      </c>
      <c r="G6" s="18" t="s">
        <v>141</v>
      </c>
      <c r="H6" s="18" t="s">
        <v>141</v>
      </c>
      <c r="I6" s="18" t="s">
        <v>141</v>
      </c>
      <c r="K6" s="18" t="s">
        <v>142</v>
      </c>
      <c r="L6" s="18" t="s">
        <v>142</v>
      </c>
      <c r="M6" s="18" t="s">
        <v>142</v>
      </c>
      <c r="N6" s="18" t="s">
        <v>142</v>
      </c>
      <c r="O6" s="18" t="s">
        <v>142</v>
      </c>
      <c r="P6" s="18" t="s">
        <v>142</v>
      </c>
      <c r="Q6" s="18" t="s">
        <v>142</v>
      </c>
    </row>
    <row r="7" spans="1:17" ht="24">
      <c r="A7" s="18" t="s">
        <v>143</v>
      </c>
      <c r="C7" s="18" t="s">
        <v>169</v>
      </c>
      <c r="E7" s="18" t="s">
        <v>166</v>
      </c>
      <c r="G7" s="18" t="s">
        <v>167</v>
      </c>
      <c r="I7" s="18" t="s">
        <v>170</v>
      </c>
      <c r="K7" s="18" t="s">
        <v>169</v>
      </c>
      <c r="M7" s="18" t="s">
        <v>166</v>
      </c>
      <c r="O7" s="18" t="s">
        <v>167</v>
      </c>
      <c r="Q7" s="18" t="s">
        <v>170</v>
      </c>
    </row>
    <row r="8" spans="1:17">
      <c r="A8" s="1" t="s">
        <v>162</v>
      </c>
      <c r="C8" s="3">
        <v>0</v>
      </c>
      <c r="E8" s="3">
        <v>0</v>
      </c>
      <c r="G8" s="10">
        <v>0</v>
      </c>
      <c r="H8" s="10"/>
      <c r="I8" s="10">
        <v>0</v>
      </c>
      <c r="J8" s="10"/>
      <c r="K8" s="10">
        <v>0</v>
      </c>
      <c r="L8" s="10"/>
      <c r="M8" s="10">
        <v>0</v>
      </c>
      <c r="N8" s="10"/>
      <c r="O8" s="10">
        <v>3407939524</v>
      </c>
      <c r="P8" s="10"/>
      <c r="Q8" s="10">
        <v>3407939524</v>
      </c>
    </row>
    <row r="9" spans="1:17">
      <c r="A9" s="1" t="s">
        <v>163</v>
      </c>
      <c r="C9" s="3">
        <v>0</v>
      </c>
      <c r="E9" s="3">
        <v>0</v>
      </c>
      <c r="G9" s="10">
        <v>0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1543238990</v>
      </c>
      <c r="P9" s="10"/>
      <c r="Q9" s="10">
        <v>1543238990</v>
      </c>
    </row>
    <row r="10" spans="1:17">
      <c r="A10" s="1" t="s">
        <v>164</v>
      </c>
      <c r="C10" s="3">
        <v>0</v>
      </c>
      <c r="E10" s="3">
        <v>0</v>
      </c>
      <c r="G10" s="10">
        <v>0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252322935</v>
      </c>
      <c r="P10" s="10"/>
      <c r="Q10" s="10">
        <v>252322935</v>
      </c>
    </row>
    <row r="11" spans="1:17">
      <c r="A11" s="1" t="s">
        <v>43</v>
      </c>
      <c r="C11" s="3">
        <v>0</v>
      </c>
      <c r="E11" s="3">
        <v>10938219550</v>
      </c>
      <c r="G11" s="10">
        <v>0</v>
      </c>
      <c r="H11" s="10"/>
      <c r="I11" s="10">
        <v>10938219550</v>
      </c>
      <c r="J11" s="10"/>
      <c r="K11" s="10">
        <v>0</v>
      </c>
      <c r="L11" s="10"/>
      <c r="M11" s="10">
        <v>17383714632</v>
      </c>
      <c r="N11" s="10"/>
      <c r="O11" s="10">
        <v>7779331694</v>
      </c>
      <c r="P11" s="10"/>
      <c r="Q11" s="10">
        <v>25163046326</v>
      </c>
    </row>
    <row r="12" spans="1:17">
      <c r="A12" s="1" t="s">
        <v>37</v>
      </c>
      <c r="C12" s="3">
        <v>0</v>
      </c>
      <c r="E12" s="3">
        <v>778255165</v>
      </c>
      <c r="G12" s="10">
        <v>0</v>
      </c>
      <c r="H12" s="10"/>
      <c r="I12" s="10">
        <v>778255165</v>
      </c>
      <c r="J12" s="10"/>
      <c r="K12" s="10">
        <v>0</v>
      </c>
      <c r="L12" s="10"/>
      <c r="M12" s="10">
        <v>1635922849</v>
      </c>
      <c r="N12" s="10"/>
      <c r="O12" s="10">
        <v>178767595</v>
      </c>
      <c r="P12" s="10"/>
      <c r="Q12" s="10">
        <v>1814690444</v>
      </c>
    </row>
    <row r="13" spans="1:17">
      <c r="A13" s="1" t="s">
        <v>103</v>
      </c>
      <c r="C13" s="3">
        <v>8010294830</v>
      </c>
      <c r="E13" s="3">
        <v>5099075625</v>
      </c>
      <c r="G13" s="10">
        <v>0</v>
      </c>
      <c r="H13" s="10"/>
      <c r="I13" s="10">
        <v>13109370455</v>
      </c>
      <c r="J13" s="10"/>
      <c r="K13" s="10">
        <v>15539686115</v>
      </c>
      <c r="L13" s="10"/>
      <c r="M13" s="10">
        <v>6748776563</v>
      </c>
      <c r="N13" s="10"/>
      <c r="O13" s="10">
        <v>0</v>
      </c>
      <c r="P13" s="10"/>
      <c r="Q13" s="10">
        <v>22288462678</v>
      </c>
    </row>
    <row r="14" spans="1:17">
      <c r="A14" s="1" t="s">
        <v>94</v>
      </c>
      <c r="C14" s="3">
        <v>1327346894</v>
      </c>
      <c r="E14" s="3">
        <v>0</v>
      </c>
      <c r="G14" s="10">
        <v>0</v>
      </c>
      <c r="H14" s="10"/>
      <c r="I14" s="10">
        <v>1327346894</v>
      </c>
      <c r="J14" s="10"/>
      <c r="K14" s="10">
        <v>2576903462</v>
      </c>
      <c r="L14" s="10"/>
      <c r="M14" s="10">
        <v>75986225</v>
      </c>
      <c r="N14" s="10"/>
      <c r="O14" s="10">
        <v>0</v>
      </c>
      <c r="P14" s="10"/>
      <c r="Q14" s="10">
        <v>2652889687</v>
      </c>
    </row>
    <row r="15" spans="1:17">
      <c r="A15" s="1" t="s">
        <v>97</v>
      </c>
      <c r="C15" s="3">
        <v>1361148142</v>
      </c>
      <c r="E15" s="3">
        <v>0</v>
      </c>
      <c r="G15" s="10">
        <v>0</v>
      </c>
      <c r="H15" s="10"/>
      <c r="I15" s="10">
        <v>1361148142</v>
      </c>
      <c r="J15" s="10"/>
      <c r="K15" s="10">
        <v>2643223444</v>
      </c>
      <c r="L15" s="10"/>
      <c r="M15" s="10">
        <v>0</v>
      </c>
      <c r="N15" s="10"/>
      <c r="O15" s="10">
        <v>0</v>
      </c>
      <c r="P15" s="10"/>
      <c r="Q15" s="10">
        <v>2643223444</v>
      </c>
    </row>
    <row r="16" spans="1:17">
      <c r="A16" s="1" t="s">
        <v>100</v>
      </c>
      <c r="C16" s="3">
        <v>2932524379</v>
      </c>
      <c r="E16" s="3">
        <v>345737324</v>
      </c>
      <c r="G16" s="10">
        <v>0</v>
      </c>
      <c r="H16" s="10"/>
      <c r="I16" s="10">
        <v>3278261703</v>
      </c>
      <c r="J16" s="10"/>
      <c r="K16" s="10">
        <v>5690616943</v>
      </c>
      <c r="L16" s="10"/>
      <c r="M16" s="10">
        <v>487911550</v>
      </c>
      <c r="N16" s="10"/>
      <c r="O16" s="10">
        <v>0</v>
      </c>
      <c r="P16" s="10"/>
      <c r="Q16" s="10">
        <v>6178528493</v>
      </c>
    </row>
    <row r="17" spans="1:17">
      <c r="A17" s="1" t="s">
        <v>91</v>
      </c>
      <c r="C17" s="3">
        <v>3010331512</v>
      </c>
      <c r="E17" s="3">
        <v>346937106</v>
      </c>
      <c r="G17" s="10">
        <v>0</v>
      </c>
      <c r="H17" s="10"/>
      <c r="I17" s="10">
        <v>3357268618</v>
      </c>
      <c r="J17" s="10"/>
      <c r="K17" s="10">
        <v>5843277778</v>
      </c>
      <c r="L17" s="10"/>
      <c r="M17" s="10">
        <v>611689111</v>
      </c>
      <c r="N17" s="10"/>
      <c r="O17" s="10">
        <v>0</v>
      </c>
      <c r="P17" s="10"/>
      <c r="Q17" s="10">
        <v>6454966889</v>
      </c>
    </row>
    <row r="18" spans="1:17">
      <c r="A18" s="1" t="s">
        <v>85</v>
      </c>
      <c r="C18" s="3">
        <v>2116421841</v>
      </c>
      <c r="E18" s="3">
        <v>0</v>
      </c>
      <c r="G18" s="10">
        <v>0</v>
      </c>
      <c r="H18" s="10"/>
      <c r="I18" s="10">
        <v>2116421841</v>
      </c>
      <c r="J18" s="10"/>
      <c r="K18" s="10">
        <v>4240787606</v>
      </c>
      <c r="L18" s="10"/>
      <c r="M18" s="10">
        <v>-3499015688</v>
      </c>
      <c r="N18" s="10"/>
      <c r="O18" s="10">
        <v>0</v>
      </c>
      <c r="P18" s="10"/>
      <c r="Q18" s="10">
        <v>741771918</v>
      </c>
    </row>
    <row r="19" spans="1:17">
      <c r="A19" s="1" t="s">
        <v>82</v>
      </c>
      <c r="C19" s="3">
        <v>2130922020</v>
      </c>
      <c r="E19" s="3">
        <v>0</v>
      </c>
      <c r="G19" s="10">
        <v>0</v>
      </c>
      <c r="H19" s="10"/>
      <c r="I19" s="10">
        <v>2130922020</v>
      </c>
      <c r="J19" s="10"/>
      <c r="K19" s="10">
        <v>4182864849</v>
      </c>
      <c r="L19" s="10"/>
      <c r="M19" s="10">
        <v>-3499365625</v>
      </c>
      <c r="N19" s="10"/>
      <c r="O19" s="10">
        <v>0</v>
      </c>
      <c r="P19" s="10"/>
      <c r="Q19" s="10">
        <v>683499224</v>
      </c>
    </row>
    <row r="20" spans="1:17">
      <c r="A20" s="1" t="s">
        <v>88</v>
      </c>
      <c r="C20" s="3">
        <v>1310758759</v>
      </c>
      <c r="E20" s="3">
        <v>0</v>
      </c>
      <c r="G20" s="10">
        <v>0</v>
      </c>
      <c r="H20" s="10"/>
      <c r="I20" s="10">
        <v>1310758759</v>
      </c>
      <c r="J20" s="10"/>
      <c r="K20" s="10">
        <v>2544262294</v>
      </c>
      <c r="L20" s="10"/>
      <c r="M20" s="10">
        <v>0</v>
      </c>
      <c r="N20" s="10"/>
      <c r="O20" s="10">
        <v>0</v>
      </c>
      <c r="P20" s="10"/>
      <c r="Q20" s="10">
        <v>2544262294</v>
      </c>
    </row>
    <row r="21" spans="1:17">
      <c r="A21" s="1" t="s">
        <v>106</v>
      </c>
      <c r="C21" s="3">
        <v>129427574</v>
      </c>
      <c r="E21" s="3">
        <v>212844250</v>
      </c>
      <c r="G21" s="10">
        <v>0</v>
      </c>
      <c r="H21" s="10"/>
      <c r="I21" s="10">
        <v>342271824</v>
      </c>
      <c r="J21" s="10"/>
      <c r="K21" s="10">
        <v>129427574</v>
      </c>
      <c r="L21" s="10"/>
      <c r="M21" s="10">
        <v>212844250</v>
      </c>
      <c r="N21" s="10"/>
      <c r="O21" s="10">
        <v>0</v>
      </c>
      <c r="P21" s="10"/>
      <c r="Q21" s="10">
        <v>342271824</v>
      </c>
    </row>
    <row r="22" spans="1:17">
      <c r="A22" s="1" t="s">
        <v>49</v>
      </c>
      <c r="C22" s="3">
        <v>0</v>
      </c>
      <c r="E22" s="3">
        <v>177916419</v>
      </c>
      <c r="G22" s="10">
        <v>0</v>
      </c>
      <c r="H22" s="10"/>
      <c r="I22" s="10">
        <v>177916419</v>
      </c>
      <c r="J22" s="10"/>
      <c r="K22" s="10">
        <v>0</v>
      </c>
      <c r="L22" s="10"/>
      <c r="M22" s="10">
        <v>521471170</v>
      </c>
      <c r="N22" s="10"/>
      <c r="O22" s="10">
        <v>0</v>
      </c>
      <c r="P22" s="10"/>
      <c r="Q22" s="10">
        <v>521471170</v>
      </c>
    </row>
    <row r="23" spans="1:17">
      <c r="A23" s="1" t="s">
        <v>55</v>
      </c>
      <c r="C23" s="3">
        <v>0</v>
      </c>
      <c r="E23" s="3">
        <v>872116900</v>
      </c>
      <c r="G23" s="10">
        <v>0</v>
      </c>
      <c r="H23" s="10"/>
      <c r="I23" s="10">
        <v>872116900</v>
      </c>
      <c r="J23" s="10"/>
      <c r="K23" s="10">
        <v>0</v>
      </c>
      <c r="L23" s="10"/>
      <c r="M23" s="10">
        <v>1497203582</v>
      </c>
      <c r="N23" s="10"/>
      <c r="O23" s="10">
        <v>0</v>
      </c>
      <c r="P23" s="10"/>
      <c r="Q23" s="10">
        <v>1497203582</v>
      </c>
    </row>
    <row r="24" spans="1:17">
      <c r="A24" s="1" t="s">
        <v>58</v>
      </c>
      <c r="C24" s="3">
        <v>0</v>
      </c>
      <c r="E24" s="3">
        <v>3107526099</v>
      </c>
      <c r="G24" s="10">
        <v>0</v>
      </c>
      <c r="H24" s="10"/>
      <c r="I24" s="10">
        <v>3107526099</v>
      </c>
      <c r="J24" s="10"/>
      <c r="K24" s="10">
        <v>0</v>
      </c>
      <c r="L24" s="10"/>
      <c r="M24" s="10">
        <v>6078773863</v>
      </c>
      <c r="N24" s="10"/>
      <c r="O24" s="10">
        <v>0</v>
      </c>
      <c r="P24" s="10"/>
      <c r="Q24" s="10">
        <v>6078773863</v>
      </c>
    </row>
    <row r="25" spans="1:17">
      <c r="A25" s="1" t="s">
        <v>61</v>
      </c>
      <c r="C25" s="3">
        <v>0</v>
      </c>
      <c r="E25" s="3">
        <v>118060652</v>
      </c>
      <c r="G25" s="10">
        <v>0</v>
      </c>
      <c r="H25" s="10"/>
      <c r="I25" s="10">
        <v>118060652</v>
      </c>
      <c r="J25" s="10"/>
      <c r="K25" s="10">
        <v>0</v>
      </c>
      <c r="L25" s="10"/>
      <c r="M25" s="10">
        <v>305426374</v>
      </c>
      <c r="N25" s="10"/>
      <c r="O25" s="10">
        <v>0</v>
      </c>
      <c r="P25" s="10"/>
      <c r="Q25" s="10">
        <v>305426374</v>
      </c>
    </row>
    <row r="26" spans="1:17">
      <c r="A26" s="1" t="s">
        <v>34</v>
      </c>
      <c r="C26" s="3">
        <v>0</v>
      </c>
      <c r="E26" s="3">
        <v>649166694</v>
      </c>
      <c r="G26" s="10">
        <v>0</v>
      </c>
      <c r="H26" s="10"/>
      <c r="I26" s="10">
        <v>649166694</v>
      </c>
      <c r="J26" s="10"/>
      <c r="K26" s="10">
        <v>0</v>
      </c>
      <c r="L26" s="10"/>
      <c r="M26" s="10">
        <v>1102169906</v>
      </c>
      <c r="N26" s="10"/>
      <c r="O26" s="10">
        <v>0</v>
      </c>
      <c r="P26" s="10"/>
      <c r="Q26" s="10">
        <v>1102169906</v>
      </c>
    </row>
    <row r="27" spans="1:17">
      <c r="A27" s="1" t="s">
        <v>73</v>
      </c>
      <c r="C27" s="3">
        <v>0</v>
      </c>
      <c r="E27" s="3">
        <v>578753059</v>
      </c>
      <c r="G27" s="10">
        <v>0</v>
      </c>
      <c r="H27" s="10"/>
      <c r="I27" s="10">
        <v>578753059</v>
      </c>
      <c r="J27" s="10"/>
      <c r="K27" s="10">
        <v>0</v>
      </c>
      <c r="L27" s="10"/>
      <c r="M27" s="10">
        <v>979192517</v>
      </c>
      <c r="N27" s="10"/>
      <c r="O27" s="10">
        <v>0</v>
      </c>
      <c r="P27" s="10"/>
      <c r="Q27" s="10">
        <v>979192517</v>
      </c>
    </row>
    <row r="28" spans="1:17">
      <c r="A28" s="1" t="s">
        <v>67</v>
      </c>
      <c r="C28" s="3">
        <v>0</v>
      </c>
      <c r="E28" s="3">
        <v>221079602</v>
      </c>
      <c r="G28" s="10">
        <v>0</v>
      </c>
      <c r="H28" s="10"/>
      <c r="I28" s="10">
        <v>221079602</v>
      </c>
      <c r="J28" s="10"/>
      <c r="K28" s="10">
        <v>0</v>
      </c>
      <c r="L28" s="10"/>
      <c r="M28" s="10">
        <v>310773662</v>
      </c>
      <c r="N28" s="10"/>
      <c r="O28" s="10">
        <v>0</v>
      </c>
      <c r="P28" s="10"/>
      <c r="Q28" s="10">
        <v>310773662</v>
      </c>
    </row>
    <row r="29" spans="1:17">
      <c r="A29" s="1" t="s">
        <v>79</v>
      </c>
      <c r="C29" s="3">
        <v>0</v>
      </c>
      <c r="E29" s="3">
        <v>856278315</v>
      </c>
      <c r="G29" s="10">
        <v>0</v>
      </c>
      <c r="H29" s="10"/>
      <c r="I29" s="10">
        <v>856278315</v>
      </c>
      <c r="J29" s="10"/>
      <c r="K29" s="10">
        <v>0</v>
      </c>
      <c r="L29" s="10"/>
      <c r="M29" s="10">
        <v>999711839</v>
      </c>
      <c r="N29" s="10"/>
      <c r="O29" s="10">
        <v>0</v>
      </c>
      <c r="P29" s="10"/>
      <c r="Q29" s="10">
        <v>999711839</v>
      </c>
    </row>
    <row r="30" spans="1:17">
      <c r="A30" s="1" t="s">
        <v>70</v>
      </c>
      <c r="C30" s="3">
        <v>0</v>
      </c>
      <c r="E30" s="3">
        <v>440798359</v>
      </c>
      <c r="G30" s="10">
        <v>0</v>
      </c>
      <c r="H30" s="10"/>
      <c r="I30" s="10">
        <v>440798359</v>
      </c>
      <c r="J30" s="10"/>
      <c r="K30" s="10">
        <v>0</v>
      </c>
      <c r="L30" s="10"/>
      <c r="M30" s="10">
        <v>705325325</v>
      </c>
      <c r="N30" s="10"/>
      <c r="O30" s="10">
        <v>0</v>
      </c>
      <c r="P30" s="10"/>
      <c r="Q30" s="10">
        <v>705325325</v>
      </c>
    </row>
    <row r="31" spans="1:17">
      <c r="A31" s="1" t="s">
        <v>64</v>
      </c>
      <c r="C31" s="3">
        <v>0</v>
      </c>
      <c r="E31" s="3">
        <v>825468036</v>
      </c>
      <c r="G31" s="10">
        <v>0</v>
      </c>
      <c r="H31" s="10"/>
      <c r="I31" s="10">
        <v>825468036</v>
      </c>
      <c r="J31" s="10"/>
      <c r="K31" s="10">
        <v>0</v>
      </c>
      <c r="L31" s="10"/>
      <c r="M31" s="10">
        <v>1339269624</v>
      </c>
      <c r="N31" s="10"/>
      <c r="O31" s="10">
        <v>0</v>
      </c>
      <c r="P31" s="10"/>
      <c r="Q31" s="10">
        <v>1339269624</v>
      </c>
    </row>
    <row r="32" spans="1:17">
      <c r="A32" s="1" t="s">
        <v>40</v>
      </c>
      <c r="C32" s="3">
        <v>0</v>
      </c>
      <c r="E32" s="3">
        <v>943646539</v>
      </c>
      <c r="G32" s="10">
        <v>0</v>
      </c>
      <c r="H32" s="10"/>
      <c r="I32" s="10">
        <v>943646539</v>
      </c>
      <c r="J32" s="10"/>
      <c r="K32" s="10">
        <v>0</v>
      </c>
      <c r="L32" s="10"/>
      <c r="M32" s="10">
        <v>1748734730</v>
      </c>
      <c r="N32" s="10"/>
      <c r="O32" s="10">
        <v>0</v>
      </c>
      <c r="P32" s="10"/>
      <c r="Q32" s="10">
        <v>1748734730</v>
      </c>
    </row>
    <row r="33" spans="1:17">
      <c r="A33" s="1" t="s">
        <v>76</v>
      </c>
      <c r="C33" s="3">
        <v>0</v>
      </c>
      <c r="E33" s="3">
        <v>1203666028</v>
      </c>
      <c r="G33" s="10">
        <v>0</v>
      </c>
      <c r="H33" s="10"/>
      <c r="I33" s="10">
        <v>1203666028</v>
      </c>
      <c r="J33" s="10"/>
      <c r="K33" s="10">
        <v>0</v>
      </c>
      <c r="L33" s="10"/>
      <c r="M33" s="10">
        <v>2130727852</v>
      </c>
      <c r="N33" s="10"/>
      <c r="O33" s="10">
        <v>0</v>
      </c>
      <c r="P33" s="10"/>
      <c r="Q33" s="10">
        <v>2130727852</v>
      </c>
    </row>
    <row r="34" spans="1:17">
      <c r="A34" s="1" t="s">
        <v>30</v>
      </c>
      <c r="C34" s="3">
        <v>0</v>
      </c>
      <c r="E34" s="10">
        <v>-182447370</v>
      </c>
      <c r="G34" s="10">
        <v>0</v>
      </c>
      <c r="H34" s="10"/>
      <c r="I34" s="10">
        <v>-182447370</v>
      </c>
      <c r="J34" s="10"/>
      <c r="K34" s="10">
        <v>0</v>
      </c>
      <c r="L34" s="10"/>
      <c r="M34" s="10">
        <v>1995529991</v>
      </c>
      <c r="N34" s="10"/>
      <c r="O34" s="10">
        <v>0</v>
      </c>
      <c r="P34" s="10"/>
      <c r="Q34" s="10">
        <v>1995529991</v>
      </c>
    </row>
    <row r="35" spans="1:17">
      <c r="A35" s="1" t="s">
        <v>46</v>
      </c>
      <c r="C35" s="3">
        <v>0</v>
      </c>
      <c r="E35" s="3">
        <v>253683428</v>
      </c>
      <c r="G35" s="10">
        <v>0</v>
      </c>
      <c r="H35" s="10"/>
      <c r="I35" s="10">
        <v>253683428</v>
      </c>
      <c r="J35" s="10"/>
      <c r="K35" s="10">
        <v>0</v>
      </c>
      <c r="L35" s="10"/>
      <c r="M35" s="10">
        <v>508861905</v>
      </c>
      <c r="N35" s="10"/>
      <c r="O35" s="10">
        <v>0</v>
      </c>
      <c r="P35" s="10"/>
      <c r="Q35" s="10">
        <v>508861905</v>
      </c>
    </row>
    <row r="36" spans="1:17">
      <c r="A36" s="1" t="s">
        <v>52</v>
      </c>
      <c r="C36" s="3">
        <v>0</v>
      </c>
      <c r="E36" s="3">
        <v>1064715635</v>
      </c>
      <c r="G36" s="10">
        <v>0</v>
      </c>
      <c r="H36" s="10"/>
      <c r="I36" s="10">
        <v>1064715635</v>
      </c>
      <c r="J36" s="10"/>
      <c r="K36" s="10">
        <v>0</v>
      </c>
      <c r="L36" s="10"/>
      <c r="M36" s="10">
        <v>1714966046</v>
      </c>
      <c r="N36" s="10"/>
      <c r="O36" s="10">
        <v>0</v>
      </c>
      <c r="P36" s="10"/>
      <c r="Q36" s="10">
        <v>1714966046</v>
      </c>
    </row>
    <row r="37" spans="1:17" ht="23.25" thickBot="1">
      <c r="C37" s="5">
        <f>SUM(C8:C36)</f>
        <v>22329175951</v>
      </c>
      <c r="E37" s="5">
        <f>SUM(E8:E36)</f>
        <v>28851497415</v>
      </c>
      <c r="G37" s="5">
        <f>SUM(G8:G36)</f>
        <v>0</v>
      </c>
      <c r="I37" s="5">
        <f>SUM(I8:I36)</f>
        <v>51180673366</v>
      </c>
      <c r="K37" s="5">
        <f>SUM(K8:K36)</f>
        <v>43391050065</v>
      </c>
      <c r="M37" s="5">
        <f>SUM(M8:M36)</f>
        <v>42096602253</v>
      </c>
      <c r="O37" s="5">
        <f>SUM(O8:O36)</f>
        <v>13161600738</v>
      </c>
      <c r="Q37" s="5">
        <f>SUM(Q8:Q36)</f>
        <v>98649253056</v>
      </c>
    </row>
    <row r="38" spans="1:17" ht="23.2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C12" sqref="C12"/>
    </sheetView>
  </sheetViews>
  <sheetFormatPr defaultRowHeight="22.5"/>
  <cols>
    <col min="1" max="1" width="23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">
      <c r="A6" s="18" t="s">
        <v>171</v>
      </c>
      <c r="B6" s="18" t="s">
        <v>171</v>
      </c>
      <c r="C6" s="18" t="s">
        <v>171</v>
      </c>
      <c r="E6" s="18" t="s">
        <v>141</v>
      </c>
      <c r="F6" s="18" t="s">
        <v>141</v>
      </c>
      <c r="G6" s="18" t="s">
        <v>141</v>
      </c>
      <c r="I6" s="18" t="s">
        <v>142</v>
      </c>
      <c r="J6" s="18" t="s">
        <v>142</v>
      </c>
      <c r="K6" s="18" t="s">
        <v>142</v>
      </c>
    </row>
    <row r="7" spans="1:11" ht="24">
      <c r="A7" s="18" t="s">
        <v>172</v>
      </c>
      <c r="C7" s="18" t="s">
        <v>123</v>
      </c>
      <c r="E7" s="18" t="s">
        <v>173</v>
      </c>
      <c r="G7" s="18" t="s">
        <v>174</v>
      </c>
      <c r="I7" s="18" t="s">
        <v>173</v>
      </c>
      <c r="K7" s="18" t="s">
        <v>174</v>
      </c>
    </row>
    <row r="8" spans="1:11">
      <c r="A8" s="1" t="s">
        <v>136</v>
      </c>
      <c r="C8" s="1" t="s">
        <v>137</v>
      </c>
      <c r="E8" s="3">
        <v>22914927</v>
      </c>
      <c r="G8" s="6">
        <v>1</v>
      </c>
      <c r="I8" s="3">
        <v>31877325</v>
      </c>
      <c r="K8" s="6">
        <v>1</v>
      </c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/>
  <cols>
    <col min="1" max="1" width="42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6" t="s">
        <v>0</v>
      </c>
      <c r="B2" s="16"/>
      <c r="C2" s="16"/>
      <c r="D2" s="16"/>
      <c r="E2" s="16"/>
    </row>
    <row r="3" spans="1:5" ht="24">
      <c r="A3" s="16" t="s">
        <v>139</v>
      </c>
      <c r="B3" s="16"/>
      <c r="C3" s="16"/>
      <c r="D3" s="16"/>
      <c r="E3" s="16"/>
    </row>
    <row r="4" spans="1:5" ht="24">
      <c r="A4" s="16" t="s">
        <v>2</v>
      </c>
      <c r="B4" s="16"/>
      <c r="C4" s="16"/>
      <c r="D4" s="16"/>
      <c r="E4" s="16"/>
    </row>
    <row r="5" spans="1:5" ht="24">
      <c r="E5" s="13" t="s">
        <v>182</v>
      </c>
    </row>
    <row r="6" spans="1:5" ht="24">
      <c r="A6" s="17" t="s">
        <v>175</v>
      </c>
      <c r="C6" s="18" t="s">
        <v>141</v>
      </c>
      <c r="D6" s="12"/>
      <c r="E6" s="18" t="s">
        <v>183</v>
      </c>
    </row>
    <row r="7" spans="1:5" ht="24">
      <c r="A7" s="18" t="s">
        <v>175</v>
      </c>
      <c r="C7" s="18" t="s">
        <v>126</v>
      </c>
      <c r="E7" s="18" t="s">
        <v>126</v>
      </c>
    </row>
    <row r="8" spans="1:5">
      <c r="A8" s="1" t="s">
        <v>175</v>
      </c>
      <c r="C8" s="3">
        <v>221798</v>
      </c>
      <c r="E8" s="3">
        <v>984010</v>
      </c>
    </row>
    <row r="9" spans="1:5">
      <c r="A9" s="1" t="s">
        <v>176</v>
      </c>
      <c r="C9" s="3">
        <v>0</v>
      </c>
      <c r="E9" s="10">
        <v>-5241423</v>
      </c>
    </row>
    <row r="10" spans="1:5" ht="24.75" thickBot="1">
      <c r="A10" s="2" t="s">
        <v>148</v>
      </c>
      <c r="C10" s="5">
        <f>SUM(C8:C9)</f>
        <v>221798</v>
      </c>
      <c r="E10" s="11">
        <f>SUM(E8:E9)</f>
        <v>-4257413</v>
      </c>
    </row>
    <row r="11" spans="1:5" ht="23.2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workbookViewId="0">
      <selection activeCell="E18" sqref="E18:E19"/>
    </sheetView>
  </sheetViews>
  <sheetFormatPr defaultRowHeight="22.5"/>
  <cols>
    <col min="1" max="1" width="28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6.28515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6.2851562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11.425781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>
      <c r="Y5" s="3"/>
    </row>
    <row r="6" spans="1:25" ht="24">
      <c r="A6" s="17" t="s">
        <v>3</v>
      </c>
      <c r="C6" s="18" t="s">
        <v>180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3">
        <v>700000</v>
      </c>
      <c r="E9" s="3">
        <v>21411032563</v>
      </c>
      <c r="G9" s="3">
        <v>26344313100</v>
      </c>
      <c r="I9" s="3">
        <v>0</v>
      </c>
      <c r="K9" s="3">
        <v>0</v>
      </c>
      <c r="M9" s="3">
        <v>0</v>
      </c>
      <c r="O9" s="3">
        <v>0</v>
      </c>
      <c r="Q9" s="3">
        <v>700000</v>
      </c>
      <c r="S9" s="3">
        <v>35630</v>
      </c>
      <c r="U9" s="3">
        <v>21411032563</v>
      </c>
      <c r="W9" s="3">
        <v>24792601050</v>
      </c>
      <c r="Y9" s="7">
        <v>8.1224728016945375E-3</v>
      </c>
    </row>
    <row r="10" spans="1:25">
      <c r="A10" s="1" t="s">
        <v>16</v>
      </c>
      <c r="C10" s="3">
        <v>300000</v>
      </c>
      <c r="E10" s="3">
        <v>22931359016</v>
      </c>
      <c r="G10" s="3">
        <v>26817282090</v>
      </c>
      <c r="I10" s="3">
        <v>0</v>
      </c>
      <c r="K10" s="3">
        <v>0</v>
      </c>
      <c r="M10" s="3">
        <v>0</v>
      </c>
      <c r="O10" s="3">
        <v>0</v>
      </c>
      <c r="Q10" s="3">
        <v>300000</v>
      </c>
      <c r="S10" s="3">
        <v>85795</v>
      </c>
      <c r="U10" s="3">
        <v>22931359016</v>
      </c>
      <c r="W10" s="3">
        <v>25585355925</v>
      </c>
      <c r="Y10" s="7">
        <v>8.3821926228465123E-3</v>
      </c>
    </row>
    <row r="11" spans="1:25">
      <c r="A11" s="1" t="s">
        <v>17</v>
      </c>
      <c r="C11" s="3">
        <v>175410</v>
      </c>
      <c r="E11" s="3">
        <v>821765444</v>
      </c>
      <c r="G11" s="3">
        <v>1444101783</v>
      </c>
      <c r="I11" s="3">
        <v>0</v>
      </c>
      <c r="K11" s="3">
        <v>0</v>
      </c>
      <c r="M11" s="3">
        <v>0</v>
      </c>
      <c r="O11" s="3">
        <v>0</v>
      </c>
      <c r="Q11" s="3">
        <v>175410</v>
      </c>
      <c r="S11" s="3">
        <v>7523</v>
      </c>
      <c r="U11" s="3">
        <v>821765444</v>
      </c>
      <c r="W11" s="3">
        <v>1311757753</v>
      </c>
      <c r="Y11" s="7">
        <v>4.2975388704342667E-4</v>
      </c>
    </row>
    <row r="12" spans="1:25">
      <c r="A12" s="1" t="s">
        <v>18</v>
      </c>
      <c r="C12" s="3">
        <v>2000000</v>
      </c>
      <c r="E12" s="3">
        <v>22220988079</v>
      </c>
      <c r="G12" s="3">
        <v>23320413000</v>
      </c>
      <c r="I12" s="3">
        <v>0</v>
      </c>
      <c r="K12" s="3">
        <v>0</v>
      </c>
      <c r="M12" s="3">
        <v>0</v>
      </c>
      <c r="O12" s="3">
        <v>0</v>
      </c>
      <c r="Q12" s="3">
        <v>2000000</v>
      </c>
      <c r="S12" s="3">
        <v>10480</v>
      </c>
      <c r="U12" s="3">
        <v>22220988079</v>
      </c>
      <c r="W12" s="3">
        <v>20835288000</v>
      </c>
      <c r="Y12" s="7">
        <v>6.825990534602362E-3</v>
      </c>
    </row>
    <row r="13" spans="1:25">
      <c r="A13" s="1" t="s">
        <v>19</v>
      </c>
      <c r="C13" s="3">
        <v>800000</v>
      </c>
      <c r="E13" s="3">
        <v>10545646302</v>
      </c>
      <c r="G13" s="3">
        <v>12405744000</v>
      </c>
      <c r="I13" s="3">
        <v>0</v>
      </c>
      <c r="K13" s="3">
        <v>0</v>
      </c>
      <c r="M13" s="3">
        <v>0</v>
      </c>
      <c r="O13" s="3">
        <v>0</v>
      </c>
      <c r="Q13" s="3">
        <v>800000</v>
      </c>
      <c r="S13" s="3">
        <v>14760</v>
      </c>
      <c r="U13" s="3">
        <v>10545646302</v>
      </c>
      <c r="W13" s="3">
        <v>11737742400</v>
      </c>
      <c r="Y13" s="7">
        <v>3.8454816904859106E-3</v>
      </c>
    </row>
    <row r="14" spans="1:25">
      <c r="A14" s="1" t="s">
        <v>20</v>
      </c>
      <c r="C14" s="3">
        <v>1800000</v>
      </c>
      <c r="E14" s="3">
        <v>21152456552</v>
      </c>
      <c r="G14" s="3">
        <v>25354239300</v>
      </c>
      <c r="I14" s="3">
        <v>0</v>
      </c>
      <c r="K14" s="3">
        <v>0</v>
      </c>
      <c r="M14" s="3">
        <v>0</v>
      </c>
      <c r="O14" s="3">
        <v>0</v>
      </c>
      <c r="Q14" s="3">
        <v>1800000</v>
      </c>
      <c r="S14" s="3">
        <v>12350</v>
      </c>
      <c r="U14" s="3">
        <v>21152456552</v>
      </c>
      <c r="W14" s="3">
        <v>22097731500</v>
      </c>
      <c r="Y14" s="7">
        <v>7.2395882435214937E-3</v>
      </c>
    </row>
    <row r="15" spans="1:25" ht="23.25" thickBot="1">
      <c r="E15" s="5">
        <f>SUM(E9:E14)</f>
        <v>99083247956</v>
      </c>
      <c r="G15" s="5">
        <f>SUM(G9:G14)</f>
        <v>115686093273</v>
      </c>
      <c r="K15" s="5">
        <f>SUM(K9:K14)</f>
        <v>0</v>
      </c>
      <c r="O15" s="5">
        <f>SUM(O9:O14)</f>
        <v>0</v>
      </c>
      <c r="U15" s="5">
        <f>SUM(U9:U14)</f>
        <v>99083247956</v>
      </c>
      <c r="W15" s="5">
        <f>SUM(W9:W14)</f>
        <v>106360476628</v>
      </c>
      <c r="Y15" s="9">
        <f>SUM(Y9:Y14)</f>
        <v>3.4845479780194241E-2</v>
      </c>
    </row>
    <row r="16" spans="1:25" ht="23.25" thickTop="1"/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topLeftCell="F1" workbookViewId="0">
      <selection activeCell="W29" sqref="W29"/>
    </sheetView>
  </sheetViews>
  <sheetFormatPr defaultRowHeight="22.5"/>
  <cols>
    <col min="1" max="1" width="35.71093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5703125" style="1" bestFit="1" customWidth="1"/>
    <col min="24" max="24" width="1" style="1" customWidth="1"/>
    <col min="25" max="25" width="6.28515625" style="1" bestFit="1" customWidth="1"/>
    <col min="26" max="26" width="1" style="1" customWidth="1"/>
    <col min="27" max="27" width="12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0.28515625" style="1" bestFit="1" customWidth="1"/>
    <col min="34" max="34" width="1" style="1" customWidth="1"/>
    <col min="35" max="35" width="20.425781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>
      <c r="AK5" s="3"/>
    </row>
    <row r="6" spans="1:37" ht="24">
      <c r="A6" s="18" t="s">
        <v>22</v>
      </c>
      <c r="B6" s="18" t="s">
        <v>22</v>
      </c>
      <c r="C6" s="18" t="s">
        <v>22</v>
      </c>
      <c r="D6" s="18" t="s">
        <v>22</v>
      </c>
      <c r="E6" s="18" t="s">
        <v>22</v>
      </c>
      <c r="F6" s="18" t="s">
        <v>22</v>
      </c>
      <c r="G6" s="18" t="s">
        <v>22</v>
      </c>
      <c r="H6" s="18" t="s">
        <v>22</v>
      </c>
      <c r="I6" s="18" t="s">
        <v>22</v>
      </c>
      <c r="J6" s="18" t="s">
        <v>22</v>
      </c>
      <c r="K6" s="18" t="s">
        <v>22</v>
      </c>
      <c r="L6" s="18" t="s">
        <v>22</v>
      </c>
      <c r="M6" s="18" t="s">
        <v>22</v>
      </c>
      <c r="O6" s="18" t="s">
        <v>180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">
      <c r="A7" s="17" t="s">
        <v>23</v>
      </c>
      <c r="C7" s="17" t="s">
        <v>24</v>
      </c>
      <c r="E7" s="17" t="s">
        <v>25</v>
      </c>
      <c r="G7" s="17" t="s">
        <v>26</v>
      </c>
      <c r="I7" s="17" t="s">
        <v>27</v>
      </c>
      <c r="K7" s="17" t="s">
        <v>28</v>
      </c>
      <c r="M7" s="17" t="s">
        <v>21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29</v>
      </c>
      <c r="AG7" s="17" t="s">
        <v>8</v>
      </c>
      <c r="AI7" s="17" t="s">
        <v>9</v>
      </c>
      <c r="AK7" s="17" t="s">
        <v>13</v>
      </c>
    </row>
    <row r="8" spans="1:37" ht="24">
      <c r="A8" s="18" t="s">
        <v>23</v>
      </c>
      <c r="C8" s="18" t="s">
        <v>24</v>
      </c>
      <c r="E8" s="18" t="s">
        <v>25</v>
      </c>
      <c r="G8" s="18" t="s">
        <v>26</v>
      </c>
      <c r="I8" s="18" t="s">
        <v>27</v>
      </c>
      <c r="K8" s="18" t="s">
        <v>28</v>
      </c>
      <c r="M8" s="18" t="s">
        <v>21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29</v>
      </c>
      <c r="AG8" s="18" t="s">
        <v>8</v>
      </c>
      <c r="AI8" s="18" t="s">
        <v>9</v>
      </c>
      <c r="AK8" s="18" t="s">
        <v>13</v>
      </c>
    </row>
    <row r="9" spans="1:37">
      <c r="A9" s="1" t="s">
        <v>30</v>
      </c>
      <c r="C9" s="1" t="s">
        <v>31</v>
      </c>
      <c r="E9" s="1" t="s">
        <v>31</v>
      </c>
      <c r="G9" s="1" t="s">
        <v>32</v>
      </c>
      <c r="I9" s="1" t="s">
        <v>33</v>
      </c>
      <c r="K9" s="3">
        <v>0</v>
      </c>
      <c r="M9" s="3">
        <v>0</v>
      </c>
      <c r="O9" s="3">
        <v>94943</v>
      </c>
      <c r="Q9" s="3">
        <v>77499425077</v>
      </c>
      <c r="S9" s="3">
        <v>82959825997</v>
      </c>
      <c r="U9" s="3">
        <v>0</v>
      </c>
      <c r="W9" s="3">
        <v>0</v>
      </c>
      <c r="Y9" s="3">
        <v>0</v>
      </c>
      <c r="AA9" s="3">
        <v>0</v>
      </c>
      <c r="AC9" s="3">
        <v>94943</v>
      </c>
      <c r="AE9" s="3">
        <v>872022</v>
      </c>
      <c r="AG9" s="3">
        <v>77499425077</v>
      </c>
      <c r="AI9" s="3">
        <v>82777378626</v>
      </c>
      <c r="AK9" s="7">
        <v>2.7119260505555375E-2</v>
      </c>
    </row>
    <row r="10" spans="1:37">
      <c r="A10" s="1" t="s">
        <v>34</v>
      </c>
      <c r="C10" s="1" t="s">
        <v>31</v>
      </c>
      <c r="E10" s="1" t="s">
        <v>31</v>
      </c>
      <c r="G10" s="1" t="s">
        <v>35</v>
      </c>
      <c r="I10" s="1" t="s">
        <v>36</v>
      </c>
      <c r="K10" s="3">
        <v>0</v>
      </c>
      <c r="M10" s="3">
        <v>0</v>
      </c>
      <c r="O10" s="3">
        <v>68594</v>
      </c>
      <c r="Q10" s="3">
        <v>56689398342</v>
      </c>
      <c r="S10" s="3">
        <v>58813494701</v>
      </c>
      <c r="U10" s="3">
        <v>46234</v>
      </c>
      <c r="W10" s="3">
        <v>40219367929</v>
      </c>
      <c r="Y10" s="3">
        <v>0</v>
      </c>
      <c r="AA10" s="3">
        <v>0</v>
      </c>
      <c r="AC10" s="3">
        <v>114828</v>
      </c>
      <c r="AE10" s="3">
        <v>868256</v>
      </c>
      <c r="AG10" s="3">
        <v>96908766271</v>
      </c>
      <c r="AI10" s="3">
        <v>99682029324</v>
      </c>
      <c r="AK10" s="7">
        <v>3.2657508196458768E-2</v>
      </c>
    </row>
    <row r="11" spans="1:37">
      <c r="A11" s="1" t="s">
        <v>37</v>
      </c>
      <c r="C11" s="1" t="s">
        <v>31</v>
      </c>
      <c r="E11" s="1" t="s">
        <v>31</v>
      </c>
      <c r="G11" s="1" t="s">
        <v>38</v>
      </c>
      <c r="I11" s="1" t="s">
        <v>39</v>
      </c>
      <c r="K11" s="3">
        <v>0</v>
      </c>
      <c r="M11" s="3">
        <v>0</v>
      </c>
      <c r="O11" s="3">
        <v>134969</v>
      </c>
      <c r="Q11" s="3">
        <v>110621020073</v>
      </c>
      <c r="S11" s="3">
        <v>114430268373</v>
      </c>
      <c r="U11" s="3">
        <v>18407</v>
      </c>
      <c r="W11" s="3">
        <v>15811872359</v>
      </c>
      <c r="Y11" s="3">
        <v>0</v>
      </c>
      <c r="AA11" s="3">
        <v>0</v>
      </c>
      <c r="AC11" s="3">
        <v>153376</v>
      </c>
      <c r="AE11" s="3">
        <v>854398</v>
      </c>
      <c r="AG11" s="3">
        <v>126432892431</v>
      </c>
      <c r="AI11" s="3">
        <v>131020395896</v>
      </c>
      <c r="AK11" s="7">
        <v>4.2924483800077545E-2</v>
      </c>
    </row>
    <row r="12" spans="1:37">
      <c r="A12" s="1" t="s">
        <v>40</v>
      </c>
      <c r="C12" s="1" t="s">
        <v>31</v>
      </c>
      <c r="E12" s="1" t="s">
        <v>31</v>
      </c>
      <c r="G12" s="1" t="s">
        <v>41</v>
      </c>
      <c r="I12" s="1" t="s">
        <v>42</v>
      </c>
      <c r="K12" s="3">
        <v>0</v>
      </c>
      <c r="M12" s="3">
        <v>0</v>
      </c>
      <c r="O12" s="3">
        <v>55476</v>
      </c>
      <c r="Q12" s="3">
        <v>41946760566</v>
      </c>
      <c r="S12" s="3">
        <v>44275135916</v>
      </c>
      <c r="U12" s="3">
        <v>2983</v>
      </c>
      <c r="W12" s="3">
        <v>2416667054</v>
      </c>
      <c r="Y12" s="3">
        <v>0</v>
      </c>
      <c r="AA12" s="3">
        <v>0</v>
      </c>
      <c r="AC12" s="3">
        <v>58459</v>
      </c>
      <c r="AE12" s="3">
        <v>815000</v>
      </c>
      <c r="AG12" s="3">
        <v>44363427620</v>
      </c>
      <c r="AI12" s="3">
        <v>47635449509</v>
      </c>
      <c r="AK12" s="7">
        <v>1.5606173884419679E-2</v>
      </c>
    </row>
    <row r="13" spans="1:37">
      <c r="A13" s="1" t="s">
        <v>43</v>
      </c>
      <c r="C13" s="1" t="s">
        <v>31</v>
      </c>
      <c r="E13" s="1" t="s">
        <v>31</v>
      </c>
      <c r="G13" s="1" t="s">
        <v>44</v>
      </c>
      <c r="I13" s="1" t="s">
        <v>45</v>
      </c>
      <c r="K13" s="3">
        <v>0</v>
      </c>
      <c r="M13" s="3">
        <v>0</v>
      </c>
      <c r="O13" s="3">
        <v>321979</v>
      </c>
      <c r="Q13" s="3">
        <v>240241730286</v>
      </c>
      <c r="S13" s="3">
        <v>244851874015</v>
      </c>
      <c r="U13" s="3">
        <v>0</v>
      </c>
      <c r="W13" s="3">
        <v>0</v>
      </c>
      <c r="Y13" s="3">
        <v>0</v>
      </c>
      <c r="AA13" s="3">
        <v>0</v>
      </c>
      <c r="AC13" s="3">
        <v>321979</v>
      </c>
      <c r="AE13" s="3">
        <v>794575</v>
      </c>
      <c r="AG13" s="3">
        <v>240241730286</v>
      </c>
      <c r="AI13" s="3">
        <v>255790093565</v>
      </c>
      <c r="AK13" s="7">
        <v>8.3801133803369676E-2</v>
      </c>
    </row>
    <row r="14" spans="1:37">
      <c r="A14" s="1" t="s">
        <v>46</v>
      </c>
      <c r="C14" s="1" t="s">
        <v>31</v>
      </c>
      <c r="E14" s="1" t="s">
        <v>31</v>
      </c>
      <c r="G14" s="1" t="s">
        <v>47</v>
      </c>
      <c r="I14" s="1" t="s">
        <v>48</v>
      </c>
      <c r="K14" s="3">
        <v>0</v>
      </c>
      <c r="M14" s="3">
        <v>0</v>
      </c>
      <c r="O14" s="3">
        <v>17592</v>
      </c>
      <c r="Q14" s="3">
        <v>12610281970</v>
      </c>
      <c r="S14" s="3">
        <v>13424449273</v>
      </c>
      <c r="U14" s="3">
        <v>0</v>
      </c>
      <c r="W14" s="3">
        <v>0</v>
      </c>
      <c r="Y14" s="3">
        <v>0</v>
      </c>
      <c r="AA14" s="3">
        <v>0</v>
      </c>
      <c r="AC14" s="3">
        <v>17592</v>
      </c>
      <c r="AE14" s="3">
        <v>777661</v>
      </c>
      <c r="AG14" s="3">
        <v>12610281970</v>
      </c>
      <c r="AI14" s="3">
        <v>13678132701</v>
      </c>
      <c r="AK14" s="7">
        <v>4.4811861658961005E-3</v>
      </c>
    </row>
    <row r="15" spans="1:37">
      <c r="A15" s="1" t="s">
        <v>49</v>
      </c>
      <c r="C15" s="1" t="s">
        <v>31</v>
      </c>
      <c r="E15" s="1" t="s">
        <v>31</v>
      </c>
      <c r="G15" s="1" t="s">
        <v>50</v>
      </c>
      <c r="I15" s="1" t="s">
        <v>51</v>
      </c>
      <c r="K15" s="3">
        <v>0</v>
      </c>
      <c r="M15" s="3">
        <v>0</v>
      </c>
      <c r="O15" s="3">
        <v>21064</v>
      </c>
      <c r="Q15" s="3">
        <v>17919204045</v>
      </c>
      <c r="S15" s="3">
        <v>19510236984</v>
      </c>
      <c r="U15" s="3">
        <v>0</v>
      </c>
      <c r="W15" s="3">
        <v>0</v>
      </c>
      <c r="Y15" s="3">
        <v>0</v>
      </c>
      <c r="AA15" s="3">
        <v>0</v>
      </c>
      <c r="AC15" s="3">
        <v>21064</v>
      </c>
      <c r="AE15" s="3">
        <v>934852</v>
      </c>
      <c r="AG15" s="3">
        <v>17919204045</v>
      </c>
      <c r="AI15" s="3">
        <v>19688153403</v>
      </c>
      <c r="AK15" s="7">
        <v>6.4501699603421499E-3</v>
      </c>
    </row>
    <row r="16" spans="1:37">
      <c r="A16" s="1" t="s">
        <v>52</v>
      </c>
      <c r="C16" s="1" t="s">
        <v>31</v>
      </c>
      <c r="E16" s="1" t="s">
        <v>31</v>
      </c>
      <c r="G16" s="1" t="s">
        <v>53</v>
      </c>
      <c r="I16" s="1" t="s">
        <v>54</v>
      </c>
      <c r="K16" s="3">
        <v>0</v>
      </c>
      <c r="M16" s="3">
        <v>0</v>
      </c>
      <c r="O16" s="3">
        <v>39390</v>
      </c>
      <c r="Q16" s="3">
        <v>27771539283</v>
      </c>
      <c r="S16" s="3">
        <v>29616147440</v>
      </c>
      <c r="U16" s="3">
        <v>0</v>
      </c>
      <c r="W16" s="3">
        <v>0</v>
      </c>
      <c r="Y16" s="3">
        <v>0</v>
      </c>
      <c r="AA16" s="3">
        <v>0</v>
      </c>
      <c r="AC16" s="3">
        <v>39390</v>
      </c>
      <c r="AE16" s="3">
        <v>779041</v>
      </c>
      <c r="AG16" s="3">
        <v>27771539283</v>
      </c>
      <c r="AI16" s="3">
        <v>30680863075</v>
      </c>
      <c r="AK16" s="7">
        <v>1.0051566407115712E-2</v>
      </c>
    </row>
    <row r="17" spans="1:37">
      <c r="A17" s="1" t="s">
        <v>55</v>
      </c>
      <c r="C17" s="1" t="s">
        <v>31</v>
      </c>
      <c r="E17" s="1" t="s">
        <v>31</v>
      </c>
      <c r="G17" s="1" t="s">
        <v>56</v>
      </c>
      <c r="I17" s="1" t="s">
        <v>57</v>
      </c>
      <c r="K17" s="3">
        <v>0</v>
      </c>
      <c r="M17" s="3">
        <v>0</v>
      </c>
      <c r="O17" s="3">
        <v>25000</v>
      </c>
      <c r="Q17" s="3">
        <v>19764368785</v>
      </c>
      <c r="S17" s="3">
        <v>23381336364</v>
      </c>
      <c r="U17" s="3">
        <v>0</v>
      </c>
      <c r="W17" s="3">
        <v>0</v>
      </c>
      <c r="Y17" s="3">
        <v>0</v>
      </c>
      <c r="AA17" s="3">
        <v>0</v>
      </c>
      <c r="AC17" s="3">
        <v>25000</v>
      </c>
      <c r="AE17" s="3">
        <v>970314</v>
      </c>
      <c r="AG17" s="3">
        <v>19764368785</v>
      </c>
      <c r="AI17" s="3">
        <v>24253453264</v>
      </c>
      <c r="AK17" s="7">
        <v>7.9458389253599347E-3</v>
      </c>
    </row>
    <row r="18" spans="1:37">
      <c r="A18" s="1" t="s">
        <v>58</v>
      </c>
      <c r="C18" s="1" t="s">
        <v>31</v>
      </c>
      <c r="E18" s="1" t="s">
        <v>31</v>
      </c>
      <c r="G18" s="1" t="s">
        <v>59</v>
      </c>
      <c r="I18" s="1" t="s">
        <v>60</v>
      </c>
      <c r="K18" s="3">
        <v>0</v>
      </c>
      <c r="M18" s="3">
        <v>0</v>
      </c>
      <c r="O18" s="3">
        <v>271520</v>
      </c>
      <c r="Q18" s="3">
        <v>229388394192</v>
      </c>
      <c r="S18" s="3">
        <v>241993403064</v>
      </c>
      <c r="U18" s="3">
        <v>0</v>
      </c>
      <c r="W18" s="3">
        <v>0</v>
      </c>
      <c r="Y18" s="3">
        <v>0</v>
      </c>
      <c r="AA18" s="3">
        <v>0</v>
      </c>
      <c r="AC18" s="3">
        <v>271520</v>
      </c>
      <c r="AE18" s="3">
        <v>902863</v>
      </c>
      <c r="AG18" s="3">
        <v>229388394192</v>
      </c>
      <c r="AI18" s="3">
        <v>245100929163</v>
      </c>
      <c r="AK18" s="7">
        <v>8.0299183888837153E-2</v>
      </c>
    </row>
    <row r="19" spans="1:37">
      <c r="A19" s="1" t="s">
        <v>61</v>
      </c>
      <c r="C19" s="1" t="s">
        <v>31</v>
      </c>
      <c r="E19" s="1" t="s">
        <v>31</v>
      </c>
      <c r="G19" s="1" t="s">
        <v>62</v>
      </c>
      <c r="I19" s="1" t="s">
        <v>63</v>
      </c>
      <c r="K19" s="3">
        <v>0</v>
      </c>
      <c r="M19" s="3">
        <v>0</v>
      </c>
      <c r="O19" s="3">
        <v>14287</v>
      </c>
      <c r="Q19" s="3">
        <v>11691102111</v>
      </c>
      <c r="S19" s="3">
        <v>12616419869</v>
      </c>
      <c r="U19" s="3">
        <v>0</v>
      </c>
      <c r="W19" s="3">
        <v>0</v>
      </c>
      <c r="Y19" s="3">
        <v>0</v>
      </c>
      <c r="AA19" s="3">
        <v>0</v>
      </c>
      <c r="AC19" s="3">
        <v>14287</v>
      </c>
      <c r="AE19" s="3">
        <v>891495</v>
      </c>
      <c r="AG19" s="3">
        <v>11691102111</v>
      </c>
      <c r="AI19" s="3">
        <v>12734480521</v>
      </c>
      <c r="AK19" s="7">
        <v>4.1720298514435778E-3</v>
      </c>
    </row>
    <row r="20" spans="1:37">
      <c r="A20" s="1" t="s">
        <v>64</v>
      </c>
      <c r="C20" s="1" t="s">
        <v>31</v>
      </c>
      <c r="E20" s="1" t="s">
        <v>31</v>
      </c>
      <c r="G20" s="1" t="s">
        <v>65</v>
      </c>
      <c r="I20" s="1" t="s">
        <v>66</v>
      </c>
      <c r="K20" s="3">
        <v>0</v>
      </c>
      <c r="M20" s="3">
        <v>0</v>
      </c>
      <c r="O20" s="3">
        <v>62245</v>
      </c>
      <c r="Q20" s="3">
        <v>54737837535</v>
      </c>
      <c r="S20" s="3">
        <v>58499695008</v>
      </c>
      <c r="U20" s="3">
        <v>0</v>
      </c>
      <c r="W20" s="3">
        <v>0</v>
      </c>
      <c r="Y20" s="3">
        <v>0</v>
      </c>
      <c r="AA20" s="3">
        <v>0</v>
      </c>
      <c r="AC20" s="3">
        <v>62245</v>
      </c>
      <c r="AE20" s="3">
        <v>953264</v>
      </c>
      <c r="AG20" s="3">
        <v>54737837535</v>
      </c>
      <c r="AI20" s="3">
        <v>59325163044</v>
      </c>
      <c r="AK20" s="7">
        <v>1.9435920511494051E-2</v>
      </c>
    </row>
    <row r="21" spans="1:37">
      <c r="A21" s="1" t="s">
        <v>67</v>
      </c>
      <c r="C21" s="1" t="s">
        <v>31</v>
      </c>
      <c r="E21" s="1" t="s">
        <v>31</v>
      </c>
      <c r="G21" s="1" t="s">
        <v>68</v>
      </c>
      <c r="I21" s="1" t="s">
        <v>69</v>
      </c>
      <c r="K21" s="3">
        <v>0</v>
      </c>
      <c r="M21" s="3">
        <v>0</v>
      </c>
      <c r="O21" s="3">
        <v>11955</v>
      </c>
      <c r="Q21" s="3">
        <v>10390426291</v>
      </c>
      <c r="S21" s="3">
        <v>11193876062</v>
      </c>
      <c r="U21" s="3">
        <v>0</v>
      </c>
      <c r="W21" s="3">
        <v>0</v>
      </c>
      <c r="Y21" s="3">
        <v>0</v>
      </c>
      <c r="AA21" s="3">
        <v>0</v>
      </c>
      <c r="AC21" s="3">
        <v>11955</v>
      </c>
      <c r="AE21" s="3">
        <v>955000</v>
      </c>
      <c r="AG21" s="3">
        <v>10390426291</v>
      </c>
      <c r="AI21" s="3">
        <v>11414955664</v>
      </c>
      <c r="AK21" s="7">
        <v>3.7397313305853807E-3</v>
      </c>
    </row>
    <row r="22" spans="1:37">
      <c r="A22" s="1" t="s">
        <v>70</v>
      </c>
      <c r="C22" s="1" t="s">
        <v>31</v>
      </c>
      <c r="E22" s="1" t="s">
        <v>31</v>
      </c>
      <c r="G22" s="1" t="s">
        <v>71</v>
      </c>
      <c r="I22" s="1" t="s">
        <v>72</v>
      </c>
      <c r="K22" s="3">
        <v>0</v>
      </c>
      <c r="M22" s="3">
        <v>0</v>
      </c>
      <c r="O22" s="3">
        <v>26644</v>
      </c>
      <c r="Q22" s="3">
        <v>22665365458</v>
      </c>
      <c r="S22" s="3">
        <v>24592083696</v>
      </c>
      <c r="U22" s="3">
        <v>0</v>
      </c>
      <c r="W22" s="3">
        <v>0</v>
      </c>
      <c r="Y22" s="3">
        <v>0</v>
      </c>
      <c r="AA22" s="3">
        <v>0</v>
      </c>
      <c r="AC22" s="3">
        <v>26644</v>
      </c>
      <c r="AE22" s="3">
        <v>939702</v>
      </c>
      <c r="AG22" s="3">
        <v>22665365458</v>
      </c>
      <c r="AI22" s="3">
        <v>25032882055</v>
      </c>
      <c r="AK22" s="7">
        <v>8.2011928974174645E-3</v>
      </c>
    </row>
    <row r="23" spans="1:37">
      <c r="A23" s="1" t="s">
        <v>73</v>
      </c>
      <c r="C23" s="1" t="s">
        <v>31</v>
      </c>
      <c r="E23" s="1" t="s">
        <v>31</v>
      </c>
      <c r="G23" s="1" t="s">
        <v>74</v>
      </c>
      <c r="I23" s="1" t="s">
        <v>75</v>
      </c>
      <c r="K23" s="3">
        <v>0</v>
      </c>
      <c r="M23" s="3">
        <v>0</v>
      </c>
      <c r="O23" s="3">
        <v>41418</v>
      </c>
      <c r="Q23" s="3">
        <v>35074518023</v>
      </c>
      <c r="S23" s="3">
        <v>37066987788</v>
      </c>
      <c r="U23" s="3">
        <v>0</v>
      </c>
      <c r="W23" s="3">
        <v>0</v>
      </c>
      <c r="Y23" s="3">
        <v>0</v>
      </c>
      <c r="AA23" s="3">
        <v>0</v>
      </c>
      <c r="AC23" s="3">
        <v>41418</v>
      </c>
      <c r="AE23" s="3">
        <v>909087</v>
      </c>
      <c r="AG23" s="3">
        <v>35074518023</v>
      </c>
      <c r="AI23" s="3">
        <v>37645740838</v>
      </c>
      <c r="AK23" s="7">
        <v>1.2333377423354146E-2</v>
      </c>
    </row>
    <row r="24" spans="1:37">
      <c r="A24" s="1" t="s">
        <v>76</v>
      </c>
      <c r="C24" s="1" t="s">
        <v>31</v>
      </c>
      <c r="E24" s="1" t="s">
        <v>31</v>
      </c>
      <c r="G24" s="1" t="s">
        <v>77</v>
      </c>
      <c r="I24" s="1" t="s">
        <v>78</v>
      </c>
      <c r="K24" s="3">
        <v>0</v>
      </c>
      <c r="M24" s="3">
        <v>0</v>
      </c>
      <c r="O24" s="3">
        <v>103278</v>
      </c>
      <c r="Q24" s="3">
        <v>85709633499</v>
      </c>
      <c r="S24" s="3">
        <v>91216357454</v>
      </c>
      <c r="U24" s="3">
        <v>3706</v>
      </c>
      <c r="W24" s="3">
        <v>3311911167</v>
      </c>
      <c r="Y24" s="3">
        <v>0</v>
      </c>
      <c r="AA24" s="3">
        <v>0</v>
      </c>
      <c r="AC24" s="3">
        <v>106984</v>
      </c>
      <c r="AE24" s="3">
        <v>894987</v>
      </c>
      <c r="AG24" s="3">
        <v>89021544666</v>
      </c>
      <c r="AI24" s="3">
        <v>95731934649</v>
      </c>
      <c r="AK24" s="7">
        <v>3.1363390790338286E-2</v>
      </c>
    </row>
    <row r="25" spans="1:37">
      <c r="A25" s="1" t="s">
        <v>79</v>
      </c>
      <c r="C25" s="1" t="s">
        <v>31</v>
      </c>
      <c r="E25" s="1" t="s">
        <v>31</v>
      </c>
      <c r="G25" s="1" t="s">
        <v>80</v>
      </c>
      <c r="I25" s="1" t="s">
        <v>81</v>
      </c>
      <c r="K25" s="3">
        <v>0</v>
      </c>
      <c r="M25" s="3">
        <v>0</v>
      </c>
      <c r="O25" s="3">
        <v>46382</v>
      </c>
      <c r="Q25" s="3">
        <v>37720448852</v>
      </c>
      <c r="S25" s="3">
        <v>40044154265</v>
      </c>
      <c r="U25" s="3">
        <v>34342</v>
      </c>
      <c r="W25" s="3">
        <v>29848189447</v>
      </c>
      <c r="Y25" s="3">
        <v>0</v>
      </c>
      <c r="AA25" s="3">
        <v>0</v>
      </c>
      <c r="AC25" s="3">
        <v>80724</v>
      </c>
      <c r="AE25" s="3">
        <v>876585</v>
      </c>
      <c r="AG25" s="3">
        <v>67568638299</v>
      </c>
      <c r="AI25" s="3">
        <v>70748622027</v>
      </c>
      <c r="AK25" s="7">
        <v>2.3178437672302019E-2</v>
      </c>
    </row>
    <row r="26" spans="1:37">
      <c r="A26" s="1" t="s">
        <v>82</v>
      </c>
      <c r="C26" s="1" t="s">
        <v>31</v>
      </c>
      <c r="E26" s="1" t="s">
        <v>31</v>
      </c>
      <c r="G26" s="1" t="s">
        <v>83</v>
      </c>
      <c r="I26" s="1" t="s">
        <v>84</v>
      </c>
      <c r="K26" s="3">
        <v>15</v>
      </c>
      <c r="M26" s="3">
        <v>15</v>
      </c>
      <c r="O26" s="3">
        <v>175000</v>
      </c>
      <c r="Q26" s="3">
        <v>169654744349</v>
      </c>
      <c r="S26" s="3">
        <v>167969550000</v>
      </c>
      <c r="U26" s="3">
        <v>0</v>
      </c>
      <c r="W26" s="3">
        <v>0</v>
      </c>
      <c r="Y26" s="3">
        <v>0</v>
      </c>
      <c r="AA26" s="3">
        <v>0</v>
      </c>
      <c r="AC26" s="3">
        <v>175000</v>
      </c>
      <c r="AE26" s="3">
        <v>960000</v>
      </c>
      <c r="AG26" s="3">
        <v>169654744349</v>
      </c>
      <c r="AI26" s="3">
        <v>167969550000</v>
      </c>
      <c r="AK26" s="7">
        <v>5.5029647701602118E-2</v>
      </c>
    </row>
    <row r="27" spans="1:37">
      <c r="A27" s="1" t="s">
        <v>85</v>
      </c>
      <c r="C27" s="1" t="s">
        <v>31</v>
      </c>
      <c r="E27" s="1" t="s">
        <v>31</v>
      </c>
      <c r="G27" s="1" t="s">
        <v>86</v>
      </c>
      <c r="I27" s="1" t="s">
        <v>87</v>
      </c>
      <c r="K27" s="3">
        <v>15</v>
      </c>
      <c r="M27" s="3">
        <v>15</v>
      </c>
      <c r="O27" s="3">
        <v>175000</v>
      </c>
      <c r="Q27" s="3">
        <v>169235500000</v>
      </c>
      <c r="S27" s="3">
        <v>171468915625</v>
      </c>
      <c r="U27" s="3">
        <v>0</v>
      </c>
      <c r="W27" s="3">
        <v>0</v>
      </c>
      <c r="Y27" s="3">
        <v>0</v>
      </c>
      <c r="AA27" s="3">
        <v>0</v>
      </c>
      <c r="AC27" s="3">
        <v>175000</v>
      </c>
      <c r="AE27" s="3">
        <v>980000</v>
      </c>
      <c r="AG27" s="3">
        <v>169235500000</v>
      </c>
      <c r="AI27" s="3">
        <v>171468915625</v>
      </c>
      <c r="AK27" s="7">
        <v>5.6176098695385493E-2</v>
      </c>
    </row>
    <row r="28" spans="1:37">
      <c r="A28" s="1" t="s">
        <v>88</v>
      </c>
      <c r="C28" s="1" t="s">
        <v>31</v>
      </c>
      <c r="E28" s="1" t="s">
        <v>31</v>
      </c>
      <c r="G28" s="1" t="s">
        <v>89</v>
      </c>
      <c r="I28" s="1" t="s">
        <v>90</v>
      </c>
      <c r="K28" s="3">
        <v>16</v>
      </c>
      <c r="M28" s="3">
        <v>16</v>
      </c>
      <c r="O28" s="3">
        <v>100000</v>
      </c>
      <c r="Q28" s="3">
        <v>94837186124</v>
      </c>
      <c r="S28" s="3">
        <v>95982600000</v>
      </c>
      <c r="U28" s="3">
        <v>0</v>
      </c>
      <c r="W28" s="3">
        <v>0</v>
      </c>
      <c r="Y28" s="3">
        <v>0</v>
      </c>
      <c r="AA28" s="3">
        <v>0</v>
      </c>
      <c r="AC28" s="3">
        <v>100000</v>
      </c>
      <c r="AE28" s="3">
        <v>960000</v>
      </c>
      <c r="AG28" s="3">
        <v>94837186124</v>
      </c>
      <c r="AI28" s="3">
        <v>95982600000</v>
      </c>
      <c r="AK28" s="7">
        <v>3.1445512972344068E-2</v>
      </c>
    </row>
    <row r="29" spans="1:37">
      <c r="A29" s="1" t="s">
        <v>91</v>
      </c>
      <c r="C29" s="1" t="s">
        <v>31</v>
      </c>
      <c r="E29" s="1" t="s">
        <v>31</v>
      </c>
      <c r="G29" s="1" t="s">
        <v>92</v>
      </c>
      <c r="I29" s="1" t="s">
        <v>93</v>
      </c>
      <c r="K29" s="3">
        <v>17</v>
      </c>
      <c r="M29" s="3">
        <v>17</v>
      </c>
      <c r="O29" s="3">
        <v>200000</v>
      </c>
      <c r="Q29" s="3">
        <v>185144000000</v>
      </c>
      <c r="S29" s="3">
        <v>185980284962</v>
      </c>
      <c r="U29" s="3">
        <v>0</v>
      </c>
      <c r="W29" s="3">
        <v>0</v>
      </c>
      <c r="Y29" s="3">
        <v>0</v>
      </c>
      <c r="AA29" s="3">
        <v>0</v>
      </c>
      <c r="AC29" s="3">
        <v>200000</v>
      </c>
      <c r="AE29" s="3">
        <v>931805</v>
      </c>
      <c r="AG29" s="3">
        <v>185144000000</v>
      </c>
      <c r="AI29" s="3">
        <v>186327222068</v>
      </c>
      <c r="AK29" s="7">
        <v>6.1043929614744002E-2</v>
      </c>
    </row>
    <row r="30" spans="1:37">
      <c r="A30" s="1" t="s">
        <v>94</v>
      </c>
      <c r="C30" s="1" t="s">
        <v>31</v>
      </c>
      <c r="E30" s="1" t="s">
        <v>31</v>
      </c>
      <c r="G30" s="1" t="s">
        <v>95</v>
      </c>
      <c r="I30" s="1" t="s">
        <v>96</v>
      </c>
      <c r="K30" s="3">
        <v>16</v>
      </c>
      <c r="M30" s="3">
        <v>16</v>
      </c>
      <c r="O30" s="3">
        <v>100000</v>
      </c>
      <c r="Q30" s="3">
        <v>94164000000</v>
      </c>
      <c r="S30" s="3">
        <v>94357894541</v>
      </c>
      <c r="U30" s="3">
        <v>0</v>
      </c>
      <c r="W30" s="3">
        <v>0</v>
      </c>
      <c r="Y30" s="3">
        <v>0</v>
      </c>
      <c r="AA30" s="3">
        <v>0</v>
      </c>
      <c r="AC30" s="3">
        <v>100000</v>
      </c>
      <c r="AE30" s="3">
        <v>943750</v>
      </c>
      <c r="AG30" s="3">
        <v>94164000000</v>
      </c>
      <c r="AI30" s="3">
        <v>94357894542</v>
      </c>
      <c r="AK30" s="7">
        <v>3.0913232157323663E-2</v>
      </c>
    </row>
    <row r="31" spans="1:37">
      <c r="A31" s="1" t="s">
        <v>97</v>
      </c>
      <c r="C31" s="1" t="s">
        <v>31</v>
      </c>
      <c r="E31" s="1" t="s">
        <v>31</v>
      </c>
      <c r="G31" s="1" t="s">
        <v>98</v>
      </c>
      <c r="I31" s="1" t="s">
        <v>99</v>
      </c>
      <c r="K31" s="3">
        <v>16</v>
      </c>
      <c r="M31" s="3">
        <v>16</v>
      </c>
      <c r="O31" s="3">
        <v>100000</v>
      </c>
      <c r="Q31" s="3">
        <v>94368000000</v>
      </c>
      <c r="S31" s="3">
        <v>94432880937</v>
      </c>
      <c r="U31" s="3">
        <v>0</v>
      </c>
      <c r="W31" s="3">
        <v>0</v>
      </c>
      <c r="Y31" s="3">
        <v>0</v>
      </c>
      <c r="AA31" s="3">
        <v>0</v>
      </c>
      <c r="AC31" s="3">
        <v>100000</v>
      </c>
      <c r="AE31" s="3">
        <v>944500</v>
      </c>
      <c r="AG31" s="3">
        <v>94368000000</v>
      </c>
      <c r="AI31" s="3">
        <v>94432880937</v>
      </c>
      <c r="AK31" s="7">
        <v>3.0937798960647619E-2</v>
      </c>
    </row>
    <row r="32" spans="1:37">
      <c r="A32" s="1" t="s">
        <v>100</v>
      </c>
      <c r="C32" s="1" t="s">
        <v>31</v>
      </c>
      <c r="E32" s="1" t="s">
        <v>31</v>
      </c>
      <c r="G32" s="1" t="s">
        <v>101</v>
      </c>
      <c r="I32" s="1" t="s">
        <v>102</v>
      </c>
      <c r="K32" s="3">
        <v>17</v>
      </c>
      <c r="M32" s="3">
        <v>17</v>
      </c>
      <c r="O32" s="3">
        <v>200000</v>
      </c>
      <c r="Q32" s="3">
        <v>185168000000</v>
      </c>
      <c r="S32" s="3">
        <v>185433983997</v>
      </c>
      <c r="U32" s="3">
        <v>0</v>
      </c>
      <c r="W32" s="3">
        <v>0</v>
      </c>
      <c r="Y32" s="3">
        <v>0</v>
      </c>
      <c r="AA32" s="3">
        <v>0</v>
      </c>
      <c r="AC32" s="3">
        <v>200000</v>
      </c>
      <c r="AE32" s="3">
        <v>929067</v>
      </c>
      <c r="AG32" s="3">
        <v>185168000000</v>
      </c>
      <c r="AI32" s="3">
        <v>185779721321</v>
      </c>
      <c r="AK32" s="7">
        <v>6.0864559167994728E-2</v>
      </c>
    </row>
    <row r="33" spans="1:37">
      <c r="A33" s="1" t="s">
        <v>103</v>
      </c>
      <c r="C33" s="1" t="s">
        <v>31</v>
      </c>
      <c r="E33" s="1" t="s">
        <v>31</v>
      </c>
      <c r="G33" s="1" t="s">
        <v>104</v>
      </c>
      <c r="I33" s="1" t="s">
        <v>105</v>
      </c>
      <c r="K33" s="3">
        <v>18</v>
      </c>
      <c r="M33" s="3">
        <v>18</v>
      </c>
      <c r="O33" s="3">
        <v>500000</v>
      </c>
      <c r="Q33" s="3">
        <v>500000000000</v>
      </c>
      <c r="S33" s="3">
        <v>484212220625</v>
      </c>
      <c r="U33" s="3">
        <v>0</v>
      </c>
      <c r="W33" s="3">
        <v>0</v>
      </c>
      <c r="Y33" s="3">
        <v>0</v>
      </c>
      <c r="AA33" s="3">
        <v>0</v>
      </c>
      <c r="AC33" s="3">
        <v>500000</v>
      </c>
      <c r="AE33" s="3">
        <v>978800</v>
      </c>
      <c r="AG33" s="3">
        <v>500000000000</v>
      </c>
      <c r="AI33" s="3">
        <v>489311296250</v>
      </c>
      <c r="AK33" s="7">
        <v>0.1603066046735957</v>
      </c>
    </row>
    <row r="34" spans="1:37">
      <c r="A34" s="1" t="s">
        <v>106</v>
      </c>
      <c r="C34" s="1" t="s">
        <v>31</v>
      </c>
      <c r="E34" s="1" t="s">
        <v>31</v>
      </c>
      <c r="G34" s="1" t="s">
        <v>107</v>
      </c>
      <c r="I34" s="1" t="s">
        <v>108</v>
      </c>
      <c r="K34" s="3">
        <v>15</v>
      </c>
      <c r="M34" s="3">
        <v>15</v>
      </c>
      <c r="O34" s="3">
        <v>0</v>
      </c>
      <c r="Q34" s="3">
        <v>0</v>
      </c>
      <c r="S34" s="3">
        <v>0</v>
      </c>
      <c r="U34" s="3">
        <v>20000</v>
      </c>
      <c r="W34" s="3">
        <v>19633557937</v>
      </c>
      <c r="Y34" s="3">
        <v>0</v>
      </c>
      <c r="AA34" s="3">
        <v>0</v>
      </c>
      <c r="AC34" s="3">
        <v>20000</v>
      </c>
      <c r="AE34" s="3">
        <v>992500</v>
      </c>
      <c r="AG34" s="3">
        <v>19633557937</v>
      </c>
      <c r="AI34" s="3">
        <v>19846402187</v>
      </c>
      <c r="AK34" s="7">
        <v>6.5020149217219179E-3</v>
      </c>
    </row>
    <row r="35" spans="1:37" ht="23.25" thickBot="1">
      <c r="Q35" s="5">
        <f>SUM(Q9:Q34)</f>
        <v>2585012884861</v>
      </c>
      <c r="S35" s="5">
        <f>SUM(S9:S34)</f>
        <v>2628324076956</v>
      </c>
      <c r="W35" s="5">
        <f>SUM(W9:W34)</f>
        <v>111241565893</v>
      </c>
      <c r="AA35" s="5">
        <f>SUM(AA9:AA34)</f>
        <v>0</v>
      </c>
      <c r="AG35" s="5">
        <f>SUM(AG9:AG34)</f>
        <v>2696254450753</v>
      </c>
      <c r="AI35" s="5">
        <f>SUM(AI9:AI34)</f>
        <v>2768417140254</v>
      </c>
      <c r="AK35" s="9">
        <f>SUM(AK9:AK34)</f>
        <v>0.90697998487972642</v>
      </c>
    </row>
    <row r="36" spans="1:37" ht="23.25" thickTop="1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5"/>
  <sheetViews>
    <sheetView rightToLeft="1" workbookViewId="0">
      <selection activeCell="G15" sqref="G15"/>
    </sheetView>
  </sheetViews>
  <sheetFormatPr defaultRowHeight="22.5"/>
  <cols>
    <col min="1" max="1" width="35.71093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6" spans="1:13" ht="24">
      <c r="A6" s="17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3" ht="24">
      <c r="A7" s="18" t="s">
        <v>3</v>
      </c>
      <c r="C7" s="18" t="s">
        <v>7</v>
      </c>
      <c r="E7" s="18" t="s">
        <v>109</v>
      </c>
      <c r="G7" s="18" t="s">
        <v>110</v>
      </c>
      <c r="I7" s="18" t="s">
        <v>111</v>
      </c>
      <c r="K7" s="18" t="s">
        <v>112</v>
      </c>
      <c r="M7" s="18" t="s">
        <v>113</v>
      </c>
    </row>
    <row r="8" spans="1:13">
      <c r="A8" s="1" t="s">
        <v>43</v>
      </c>
      <c r="C8" s="3">
        <v>321979</v>
      </c>
      <c r="E8" s="3">
        <v>799460</v>
      </c>
      <c r="G8" s="3">
        <v>794575</v>
      </c>
      <c r="I8" s="1" t="s">
        <v>114</v>
      </c>
      <c r="K8" s="3">
        <v>255836463925</v>
      </c>
      <c r="M8" s="1" t="s">
        <v>181</v>
      </c>
    </row>
    <row r="9" spans="1:13">
      <c r="A9" s="1" t="s">
        <v>103</v>
      </c>
      <c r="C9" s="3">
        <v>500000</v>
      </c>
      <c r="E9" s="3">
        <v>1000000</v>
      </c>
      <c r="G9" s="3">
        <v>978800</v>
      </c>
      <c r="I9" s="1" t="s">
        <v>115</v>
      </c>
      <c r="K9" s="3">
        <v>489400000000</v>
      </c>
      <c r="M9" s="1" t="s">
        <v>181</v>
      </c>
    </row>
    <row r="10" spans="1:13">
      <c r="A10" s="1" t="s">
        <v>88</v>
      </c>
      <c r="C10" s="3">
        <v>100000</v>
      </c>
      <c r="E10" s="3">
        <v>988000</v>
      </c>
      <c r="G10" s="3">
        <v>960000</v>
      </c>
      <c r="I10" s="1" t="s">
        <v>116</v>
      </c>
      <c r="K10" s="3">
        <v>96000000000</v>
      </c>
      <c r="M10" s="1" t="s">
        <v>181</v>
      </c>
    </row>
    <row r="11" spans="1:13">
      <c r="A11" s="1" t="s">
        <v>82</v>
      </c>
      <c r="C11" s="3">
        <v>175000</v>
      </c>
      <c r="E11" s="3">
        <v>985000</v>
      </c>
      <c r="G11" s="3">
        <v>960000</v>
      </c>
      <c r="I11" s="1" t="s">
        <v>117</v>
      </c>
      <c r="K11" s="3">
        <v>168000000000</v>
      </c>
      <c r="M11" s="1" t="s">
        <v>181</v>
      </c>
    </row>
    <row r="12" spans="1:13">
      <c r="A12" s="1" t="s">
        <v>91</v>
      </c>
      <c r="C12" s="3">
        <v>200000</v>
      </c>
      <c r="E12" s="3">
        <v>970000</v>
      </c>
      <c r="G12" s="3">
        <v>931805</v>
      </c>
      <c r="I12" s="1" t="s">
        <v>118</v>
      </c>
      <c r="K12" s="3">
        <v>186361000000</v>
      </c>
      <c r="M12" s="1" t="s">
        <v>181</v>
      </c>
    </row>
    <row r="13" spans="1:13">
      <c r="A13" s="1" t="s">
        <v>100</v>
      </c>
      <c r="C13" s="3">
        <v>200000</v>
      </c>
      <c r="E13" s="3">
        <v>947000</v>
      </c>
      <c r="G13" s="3">
        <v>929067</v>
      </c>
      <c r="I13" s="1" t="s">
        <v>119</v>
      </c>
      <c r="K13" s="3">
        <v>185813400000</v>
      </c>
      <c r="M13" s="1" t="s">
        <v>181</v>
      </c>
    </row>
    <row r="14" spans="1:13" ht="23.25" thickBot="1">
      <c r="K14" s="5">
        <f>SUM(K8:K13)</f>
        <v>1381410863925</v>
      </c>
    </row>
    <row r="15" spans="1:13" ht="23.2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K13" sqref="K13"/>
    </sheetView>
  </sheetViews>
  <sheetFormatPr defaultRowHeight="22.5"/>
  <cols>
    <col min="1" max="1" width="29.4257812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">
      <c r="A6" s="17" t="s">
        <v>121</v>
      </c>
      <c r="C6" s="18" t="s">
        <v>122</v>
      </c>
      <c r="D6" s="18" t="s">
        <v>122</v>
      </c>
      <c r="E6" s="18" t="s">
        <v>122</v>
      </c>
      <c r="F6" s="18" t="s">
        <v>122</v>
      </c>
      <c r="G6" s="18" t="s">
        <v>122</v>
      </c>
      <c r="H6" s="18" t="s">
        <v>122</v>
      </c>
      <c r="I6" s="18" t="s">
        <v>122</v>
      </c>
      <c r="K6" s="18" t="s">
        <v>180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">
      <c r="A7" s="18" t="s">
        <v>121</v>
      </c>
      <c r="C7" s="18" t="s">
        <v>123</v>
      </c>
      <c r="E7" s="18" t="s">
        <v>124</v>
      </c>
      <c r="G7" s="18" t="s">
        <v>125</v>
      </c>
      <c r="I7" s="18" t="s">
        <v>28</v>
      </c>
      <c r="K7" s="18" t="s">
        <v>126</v>
      </c>
      <c r="M7" s="18" t="s">
        <v>127</v>
      </c>
      <c r="O7" s="18" t="s">
        <v>128</v>
      </c>
      <c r="Q7" s="18" t="s">
        <v>126</v>
      </c>
      <c r="S7" s="18" t="s">
        <v>120</v>
      </c>
    </row>
    <row r="8" spans="1:19">
      <c r="A8" s="1" t="s">
        <v>129</v>
      </c>
      <c r="C8" s="1" t="s">
        <v>130</v>
      </c>
      <c r="E8" s="1" t="s">
        <v>131</v>
      </c>
      <c r="G8" s="1" t="s">
        <v>132</v>
      </c>
      <c r="I8" s="1">
        <v>0</v>
      </c>
      <c r="K8" s="3">
        <v>100270</v>
      </c>
      <c r="M8" s="3">
        <v>0</v>
      </c>
      <c r="O8" s="3">
        <v>0</v>
      </c>
      <c r="Q8" s="3">
        <v>100270</v>
      </c>
      <c r="S8" s="7">
        <v>3.2850137272140364E-8</v>
      </c>
    </row>
    <row r="9" spans="1:19">
      <c r="A9" s="1" t="s">
        <v>129</v>
      </c>
      <c r="C9" s="1" t="s">
        <v>133</v>
      </c>
      <c r="E9" s="1" t="s">
        <v>134</v>
      </c>
      <c r="G9" s="1" t="s">
        <v>135</v>
      </c>
      <c r="I9" s="1">
        <v>0</v>
      </c>
      <c r="K9" s="3">
        <v>231947645269</v>
      </c>
      <c r="M9" s="3">
        <v>282875530381</v>
      </c>
      <c r="O9" s="3">
        <v>426169851162</v>
      </c>
      <c r="Q9" s="3">
        <v>88653324488</v>
      </c>
      <c r="S9" s="7">
        <v>2.9044319128975791E-2</v>
      </c>
    </row>
    <row r="10" spans="1:19">
      <c r="A10" s="1" t="s">
        <v>136</v>
      </c>
      <c r="C10" s="1" t="s">
        <v>137</v>
      </c>
      <c r="E10" s="1" t="s">
        <v>131</v>
      </c>
      <c r="G10" s="1" t="s">
        <v>138</v>
      </c>
      <c r="I10" s="1">
        <v>0</v>
      </c>
      <c r="K10" s="3">
        <v>6014021013</v>
      </c>
      <c r="M10" s="3">
        <v>37147920883</v>
      </c>
      <c r="O10" s="3">
        <v>40639977007</v>
      </c>
      <c r="Q10" s="3">
        <v>2521964889</v>
      </c>
      <c r="S10" s="7">
        <v>8.2623808516174557E-4</v>
      </c>
    </row>
    <row r="11" spans="1:19" ht="23.25" thickBot="1">
      <c r="K11" s="5">
        <f>SUM(K8:K10)</f>
        <v>237961766552</v>
      </c>
      <c r="M11" s="5">
        <f>SUM(M8:M10)</f>
        <v>320023451264</v>
      </c>
      <c r="O11" s="5">
        <f>SUM(O8:O10)</f>
        <v>466809828169</v>
      </c>
      <c r="Q11" s="5">
        <f>SUM(Q8:Q10)</f>
        <v>91175389647</v>
      </c>
      <c r="S11" s="9">
        <f>SUM(S8:S10)</f>
        <v>2.987059006427481E-2</v>
      </c>
    </row>
    <row r="12" spans="1:19" ht="23.25" thickTop="1"/>
    <row r="13" spans="1:19">
      <c r="Q13" s="3"/>
    </row>
    <row r="14" spans="1:19">
      <c r="S14" s="3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J17" sqref="J17"/>
    </sheetView>
  </sheetViews>
  <sheetFormatPr defaultRowHeight="22.5"/>
  <cols>
    <col min="1" max="1" width="28.28515625" style="1" bestFit="1" customWidth="1"/>
    <col min="2" max="2" width="1" style="1" customWidth="1"/>
    <col min="3" max="3" width="17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16" t="s">
        <v>0</v>
      </c>
      <c r="B2" s="16"/>
      <c r="C2" s="16"/>
      <c r="D2" s="16"/>
      <c r="E2" s="16"/>
      <c r="F2" s="16"/>
      <c r="G2" s="16"/>
    </row>
    <row r="3" spans="1:7" ht="24">
      <c r="A3" s="16" t="s">
        <v>139</v>
      </c>
      <c r="B3" s="16"/>
      <c r="C3" s="16"/>
      <c r="D3" s="16"/>
      <c r="E3" s="16"/>
      <c r="F3" s="16"/>
      <c r="G3" s="16"/>
    </row>
    <row r="4" spans="1:7" ht="24">
      <c r="A4" s="16" t="s">
        <v>2</v>
      </c>
      <c r="B4" s="16"/>
      <c r="C4" s="16"/>
      <c r="D4" s="16"/>
      <c r="E4" s="16"/>
      <c r="F4" s="16"/>
      <c r="G4" s="16"/>
    </row>
    <row r="6" spans="1:7" ht="24">
      <c r="A6" s="18" t="s">
        <v>143</v>
      </c>
      <c r="C6" s="18" t="s">
        <v>126</v>
      </c>
      <c r="E6" s="18" t="s">
        <v>168</v>
      </c>
      <c r="G6" s="18" t="s">
        <v>13</v>
      </c>
    </row>
    <row r="7" spans="1:7">
      <c r="A7" s="1" t="s">
        <v>177</v>
      </c>
      <c r="C7" s="10">
        <v>-591784242</v>
      </c>
      <c r="E7" s="7">
        <v>-1.1692561838278848E-2</v>
      </c>
      <c r="G7" s="7">
        <v>-1.9387846399909775E-4</v>
      </c>
    </row>
    <row r="8" spans="1:7">
      <c r="A8" s="1" t="s">
        <v>178</v>
      </c>
      <c r="C8" s="3">
        <v>51180673366</v>
      </c>
      <c r="E8" s="7">
        <v>1.0112354229545475</v>
      </c>
      <c r="G8" s="7">
        <v>1.6767648805761225E-2</v>
      </c>
    </row>
    <row r="9" spans="1:7">
      <c r="A9" s="1" t="s">
        <v>179</v>
      </c>
      <c r="C9" s="3">
        <v>22914927</v>
      </c>
      <c r="E9" s="7">
        <v>4.5275656557131782E-4</v>
      </c>
      <c r="G9" s="7">
        <v>7.5073152242054007E-6</v>
      </c>
    </row>
    <row r="10" spans="1:7">
      <c r="A10" s="1" t="s">
        <v>175</v>
      </c>
      <c r="C10" s="3">
        <v>221798</v>
      </c>
      <c r="E10" s="7">
        <v>4.3823181601489348E-6</v>
      </c>
      <c r="G10" s="7">
        <v>7.2664752634748064E-8</v>
      </c>
    </row>
    <row r="11" spans="1:7" ht="23.25" thickBot="1">
      <c r="C11" s="5">
        <f>SUM(C7:C10)</f>
        <v>50612025849</v>
      </c>
      <c r="E11" s="15">
        <f>SUM(E7:E10)</f>
        <v>1.0000000000000002</v>
      </c>
      <c r="G11" s="14">
        <f>SUM(G7:G10)</f>
        <v>1.6581350321738967E-2</v>
      </c>
    </row>
    <row r="12" spans="1:7" ht="23.25" thickTop="1"/>
    <row r="13" spans="1:7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S8" sqref="S8:S16"/>
    </sheetView>
  </sheetViews>
  <sheetFormatPr defaultRowHeight="22.5"/>
  <cols>
    <col min="1" max="1" width="35.71093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">
      <c r="A6" s="18" t="s">
        <v>140</v>
      </c>
      <c r="B6" s="18" t="s">
        <v>140</v>
      </c>
      <c r="C6" s="18" t="s">
        <v>140</v>
      </c>
      <c r="D6" s="18" t="s">
        <v>140</v>
      </c>
      <c r="E6" s="18" t="s">
        <v>140</v>
      </c>
      <c r="F6" s="18" t="s">
        <v>140</v>
      </c>
      <c r="G6" s="18" t="s">
        <v>140</v>
      </c>
      <c r="I6" s="18" t="s">
        <v>141</v>
      </c>
      <c r="J6" s="18" t="s">
        <v>141</v>
      </c>
      <c r="K6" s="18" t="s">
        <v>141</v>
      </c>
      <c r="L6" s="18" t="s">
        <v>141</v>
      </c>
      <c r="M6" s="18" t="s">
        <v>141</v>
      </c>
      <c r="O6" s="18" t="s">
        <v>142</v>
      </c>
      <c r="P6" s="18" t="s">
        <v>142</v>
      </c>
      <c r="Q6" s="18" t="s">
        <v>142</v>
      </c>
      <c r="R6" s="18" t="s">
        <v>142</v>
      </c>
      <c r="S6" s="18" t="s">
        <v>142</v>
      </c>
    </row>
    <row r="7" spans="1:19" ht="24">
      <c r="A7" s="18" t="s">
        <v>143</v>
      </c>
      <c r="C7" s="18" t="s">
        <v>144</v>
      </c>
      <c r="E7" s="18" t="s">
        <v>27</v>
      </c>
      <c r="G7" s="18" t="s">
        <v>28</v>
      </c>
      <c r="I7" s="18" t="s">
        <v>145</v>
      </c>
      <c r="K7" s="18" t="s">
        <v>146</v>
      </c>
      <c r="M7" s="18" t="s">
        <v>147</v>
      </c>
      <c r="O7" s="18" t="s">
        <v>145</v>
      </c>
      <c r="Q7" s="18" t="s">
        <v>146</v>
      </c>
      <c r="S7" s="18" t="s">
        <v>147</v>
      </c>
    </row>
    <row r="8" spans="1:19">
      <c r="A8" s="1" t="s">
        <v>103</v>
      </c>
      <c r="C8" s="1" t="s">
        <v>148</v>
      </c>
      <c r="E8" s="1" t="s">
        <v>105</v>
      </c>
      <c r="G8" s="3">
        <v>18</v>
      </c>
      <c r="I8" s="3">
        <v>8010294830</v>
      </c>
      <c r="K8" s="1">
        <v>0</v>
      </c>
      <c r="M8" s="3">
        <v>8010294830</v>
      </c>
      <c r="O8" s="3">
        <v>15539686115</v>
      </c>
      <c r="Q8" s="1">
        <v>0</v>
      </c>
      <c r="S8" s="3">
        <v>15539686115</v>
      </c>
    </row>
    <row r="9" spans="1:19">
      <c r="A9" s="1" t="s">
        <v>94</v>
      </c>
      <c r="C9" s="1" t="s">
        <v>148</v>
      </c>
      <c r="E9" s="1" t="s">
        <v>96</v>
      </c>
      <c r="G9" s="3">
        <v>16</v>
      </c>
      <c r="I9" s="3">
        <v>1327346894</v>
      </c>
      <c r="K9" s="1">
        <v>0</v>
      </c>
      <c r="M9" s="3">
        <v>1327346894</v>
      </c>
      <c r="O9" s="3">
        <v>2576903462</v>
      </c>
      <c r="Q9" s="1">
        <v>0</v>
      </c>
      <c r="S9" s="3">
        <v>2576903462</v>
      </c>
    </row>
    <row r="10" spans="1:19">
      <c r="A10" s="1" t="s">
        <v>97</v>
      </c>
      <c r="C10" s="1" t="s">
        <v>148</v>
      </c>
      <c r="E10" s="1" t="s">
        <v>99</v>
      </c>
      <c r="G10" s="3">
        <v>16</v>
      </c>
      <c r="I10" s="3">
        <v>1361148142</v>
      </c>
      <c r="K10" s="1">
        <v>0</v>
      </c>
      <c r="M10" s="3">
        <v>1361148142</v>
      </c>
      <c r="O10" s="3">
        <v>2643223444</v>
      </c>
      <c r="Q10" s="1">
        <v>0</v>
      </c>
      <c r="S10" s="3">
        <v>2643223444</v>
      </c>
    </row>
    <row r="11" spans="1:19">
      <c r="A11" s="1" t="s">
        <v>100</v>
      </c>
      <c r="C11" s="1" t="s">
        <v>148</v>
      </c>
      <c r="E11" s="1" t="s">
        <v>102</v>
      </c>
      <c r="G11" s="3">
        <v>17</v>
      </c>
      <c r="I11" s="3">
        <v>2932524379</v>
      </c>
      <c r="K11" s="1">
        <v>0</v>
      </c>
      <c r="M11" s="3">
        <v>2932524379</v>
      </c>
      <c r="O11" s="3">
        <v>5690616943</v>
      </c>
      <c r="Q11" s="1">
        <v>0</v>
      </c>
      <c r="S11" s="3">
        <v>5690616943</v>
      </c>
    </row>
    <row r="12" spans="1:19">
      <c r="A12" s="1" t="s">
        <v>91</v>
      </c>
      <c r="C12" s="1" t="s">
        <v>148</v>
      </c>
      <c r="E12" s="1" t="s">
        <v>93</v>
      </c>
      <c r="G12" s="3">
        <v>17</v>
      </c>
      <c r="I12" s="3">
        <v>3010331512</v>
      </c>
      <c r="K12" s="1">
        <v>0</v>
      </c>
      <c r="M12" s="3">
        <v>3010331512</v>
      </c>
      <c r="O12" s="3">
        <v>5843277778</v>
      </c>
      <c r="Q12" s="1">
        <v>0</v>
      </c>
      <c r="S12" s="3">
        <v>5843277778</v>
      </c>
    </row>
    <row r="13" spans="1:19">
      <c r="A13" s="1" t="s">
        <v>85</v>
      </c>
      <c r="C13" s="1" t="s">
        <v>148</v>
      </c>
      <c r="E13" s="1" t="s">
        <v>87</v>
      </c>
      <c r="G13" s="3">
        <v>15</v>
      </c>
      <c r="I13" s="3">
        <v>2116421841</v>
      </c>
      <c r="K13" s="1">
        <v>0</v>
      </c>
      <c r="M13" s="3">
        <v>2116421841</v>
      </c>
      <c r="O13" s="3">
        <v>4240787606</v>
      </c>
      <c r="Q13" s="1">
        <v>0</v>
      </c>
      <c r="S13" s="3">
        <v>4240787606</v>
      </c>
    </row>
    <row r="14" spans="1:19">
      <c r="A14" s="1" t="s">
        <v>82</v>
      </c>
      <c r="C14" s="1" t="s">
        <v>148</v>
      </c>
      <c r="E14" s="1" t="s">
        <v>84</v>
      </c>
      <c r="G14" s="3">
        <v>15</v>
      </c>
      <c r="I14" s="3">
        <v>2130922020</v>
      </c>
      <c r="K14" s="1">
        <v>0</v>
      </c>
      <c r="M14" s="3">
        <v>2130922020</v>
      </c>
      <c r="O14" s="3">
        <v>4182864849</v>
      </c>
      <c r="Q14" s="1">
        <v>0</v>
      </c>
      <c r="S14" s="3">
        <v>4182864849</v>
      </c>
    </row>
    <row r="15" spans="1:19">
      <c r="A15" s="1" t="s">
        <v>88</v>
      </c>
      <c r="C15" s="1" t="s">
        <v>148</v>
      </c>
      <c r="E15" s="1" t="s">
        <v>90</v>
      </c>
      <c r="G15" s="3">
        <v>16</v>
      </c>
      <c r="I15" s="3">
        <v>1310758759</v>
      </c>
      <c r="K15" s="1">
        <v>0</v>
      </c>
      <c r="M15" s="3">
        <v>1310758759</v>
      </c>
      <c r="O15" s="3">
        <v>2544262294</v>
      </c>
      <c r="Q15" s="1">
        <v>0</v>
      </c>
      <c r="S15" s="3">
        <v>2544262294</v>
      </c>
    </row>
    <row r="16" spans="1:19">
      <c r="A16" s="1" t="s">
        <v>106</v>
      </c>
      <c r="C16" s="1" t="s">
        <v>148</v>
      </c>
      <c r="E16" s="1" t="s">
        <v>108</v>
      </c>
      <c r="G16" s="3">
        <v>15</v>
      </c>
      <c r="I16" s="3">
        <v>129427574</v>
      </c>
      <c r="K16" s="1">
        <v>0</v>
      </c>
      <c r="M16" s="3">
        <v>129427574</v>
      </c>
      <c r="O16" s="3">
        <v>129427574</v>
      </c>
      <c r="Q16" s="1">
        <v>0</v>
      </c>
      <c r="S16" s="3">
        <v>129427574</v>
      </c>
    </row>
    <row r="17" spans="1:19">
      <c r="A17" s="1" t="s">
        <v>136</v>
      </c>
      <c r="C17" s="3">
        <v>17</v>
      </c>
      <c r="E17" s="1" t="s">
        <v>148</v>
      </c>
      <c r="G17" s="1">
        <v>0</v>
      </c>
      <c r="I17" s="3">
        <v>22914927</v>
      </c>
      <c r="K17" s="3">
        <v>0</v>
      </c>
      <c r="M17" s="3">
        <v>22914927</v>
      </c>
      <c r="O17" s="3">
        <v>31877325</v>
      </c>
      <c r="Q17" s="3">
        <v>0</v>
      </c>
      <c r="S17" s="3">
        <v>31877325</v>
      </c>
    </row>
    <row r="18" spans="1:19" ht="23.25" thickBot="1">
      <c r="I18" s="5">
        <f>SUM(I8:I17)</f>
        <v>22352090878</v>
      </c>
      <c r="K18" s="4">
        <f>SUM(K8:K17)</f>
        <v>0</v>
      </c>
      <c r="M18" s="5">
        <f>SUM(M8:M17)</f>
        <v>22352090878</v>
      </c>
      <c r="O18" s="5">
        <f>SUM(O8:O17)</f>
        <v>43422927390</v>
      </c>
      <c r="Q18" s="4">
        <f>SUM(Q8:Q17)</f>
        <v>0</v>
      </c>
      <c r="S18" s="5">
        <f>SUM(S8:S17)</f>
        <v>43422927390</v>
      </c>
    </row>
    <row r="19" spans="1:19" ht="23.2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O14" sqref="O14"/>
    </sheetView>
  </sheetViews>
  <sheetFormatPr defaultRowHeight="22.5"/>
  <cols>
    <col min="1" max="1" width="2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">
      <c r="A6" s="17" t="s">
        <v>3</v>
      </c>
      <c r="C6" s="18" t="s">
        <v>149</v>
      </c>
      <c r="D6" s="18" t="s">
        <v>149</v>
      </c>
      <c r="E6" s="18" t="s">
        <v>149</v>
      </c>
      <c r="F6" s="18" t="s">
        <v>149</v>
      </c>
      <c r="G6" s="18" t="s">
        <v>149</v>
      </c>
      <c r="I6" s="18" t="s">
        <v>141</v>
      </c>
      <c r="J6" s="18" t="s">
        <v>141</v>
      </c>
      <c r="K6" s="18" t="s">
        <v>141</v>
      </c>
      <c r="L6" s="18" t="s">
        <v>141</v>
      </c>
      <c r="M6" s="18" t="s">
        <v>141</v>
      </c>
      <c r="O6" s="18" t="s">
        <v>142</v>
      </c>
      <c r="P6" s="18" t="s">
        <v>142</v>
      </c>
      <c r="Q6" s="18" t="s">
        <v>142</v>
      </c>
      <c r="R6" s="18" t="s">
        <v>142</v>
      </c>
      <c r="S6" s="18" t="s">
        <v>142</v>
      </c>
    </row>
    <row r="7" spans="1:19" ht="24">
      <c r="A7" s="18" t="s">
        <v>3</v>
      </c>
      <c r="C7" s="18" t="s">
        <v>150</v>
      </c>
      <c r="E7" s="18" t="s">
        <v>151</v>
      </c>
      <c r="G7" s="18" t="s">
        <v>152</v>
      </c>
      <c r="I7" s="18" t="s">
        <v>153</v>
      </c>
      <c r="K7" s="18" t="s">
        <v>146</v>
      </c>
      <c r="M7" s="18" t="s">
        <v>154</v>
      </c>
      <c r="O7" s="18" t="s">
        <v>153</v>
      </c>
      <c r="Q7" s="18" t="s">
        <v>146</v>
      </c>
      <c r="S7" s="18" t="s">
        <v>154</v>
      </c>
    </row>
    <row r="8" spans="1:19">
      <c r="A8" s="1" t="s">
        <v>18</v>
      </c>
      <c r="C8" s="1" t="s">
        <v>155</v>
      </c>
      <c r="E8" s="3">
        <v>2000000</v>
      </c>
      <c r="G8" s="3">
        <v>800</v>
      </c>
      <c r="I8" s="3">
        <v>0</v>
      </c>
      <c r="K8" s="3">
        <v>0</v>
      </c>
      <c r="M8" s="3">
        <v>0</v>
      </c>
      <c r="O8" s="3">
        <v>1600000000</v>
      </c>
      <c r="Q8" s="3">
        <v>1095140</v>
      </c>
      <c r="S8" s="3">
        <v>1598904860</v>
      </c>
    </row>
    <row r="10" spans="1:19">
      <c r="S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0"/>
  <sheetViews>
    <sheetView rightToLeft="1" topLeftCell="A15" workbookViewId="0">
      <selection activeCell="Q14" sqref="Q14:Q37"/>
    </sheetView>
  </sheetViews>
  <sheetFormatPr defaultRowHeight="22.5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>
      <c r="A3" s="16" t="s">
        <v>139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>
      <c r="A6" s="17" t="s">
        <v>3</v>
      </c>
      <c r="C6" s="18" t="s">
        <v>141</v>
      </c>
      <c r="D6" s="18" t="s">
        <v>141</v>
      </c>
      <c r="E6" s="18" t="s">
        <v>141</v>
      </c>
      <c r="F6" s="18" t="s">
        <v>141</v>
      </c>
      <c r="G6" s="18" t="s">
        <v>141</v>
      </c>
      <c r="H6" s="18" t="s">
        <v>141</v>
      </c>
      <c r="I6" s="18" t="s">
        <v>141</v>
      </c>
      <c r="K6" s="18" t="s">
        <v>142</v>
      </c>
      <c r="L6" s="18" t="s">
        <v>142</v>
      </c>
      <c r="M6" s="18" t="s">
        <v>142</v>
      </c>
      <c r="N6" s="18" t="s">
        <v>142</v>
      </c>
      <c r="O6" s="18" t="s">
        <v>142</v>
      </c>
      <c r="P6" s="18" t="s">
        <v>142</v>
      </c>
      <c r="Q6" s="18" t="s">
        <v>142</v>
      </c>
    </row>
    <row r="7" spans="1:17" ht="24">
      <c r="A7" s="18" t="s">
        <v>3</v>
      </c>
      <c r="C7" s="18" t="s">
        <v>7</v>
      </c>
      <c r="E7" s="18" t="s">
        <v>156</v>
      </c>
      <c r="G7" s="18" t="s">
        <v>157</v>
      </c>
      <c r="I7" s="18" t="s">
        <v>158</v>
      </c>
      <c r="K7" s="18" t="s">
        <v>7</v>
      </c>
      <c r="M7" s="18" t="s">
        <v>156</v>
      </c>
      <c r="O7" s="18" t="s">
        <v>157</v>
      </c>
      <c r="Q7" s="18" t="s">
        <v>158</v>
      </c>
    </row>
    <row r="8" spans="1:17">
      <c r="A8" s="1" t="s">
        <v>15</v>
      </c>
      <c r="C8" s="3">
        <v>700000</v>
      </c>
      <c r="E8" s="3">
        <v>24792601050</v>
      </c>
      <c r="G8" s="3">
        <v>24996529770</v>
      </c>
      <c r="I8" s="10">
        <v>-203928720</v>
      </c>
      <c r="K8" s="3">
        <v>700000</v>
      </c>
      <c r="M8" s="3">
        <v>24792601050</v>
      </c>
      <c r="O8" s="3">
        <v>25007951063</v>
      </c>
      <c r="Q8" s="10">
        <v>-215350013</v>
      </c>
    </row>
    <row r="9" spans="1:17">
      <c r="A9" s="1" t="s">
        <v>16</v>
      </c>
      <c r="C9" s="3">
        <v>300000</v>
      </c>
      <c r="E9" s="3">
        <v>25585355925</v>
      </c>
      <c r="G9" s="3">
        <v>25625747925</v>
      </c>
      <c r="I9" s="10">
        <v>-40392000</v>
      </c>
      <c r="K9" s="3">
        <v>300000</v>
      </c>
      <c r="M9" s="3">
        <v>25585355925</v>
      </c>
      <c r="O9" s="3">
        <v>25633210177</v>
      </c>
      <c r="Q9" s="10">
        <v>-47854252</v>
      </c>
    </row>
    <row r="10" spans="1:17">
      <c r="A10" s="1" t="s">
        <v>17</v>
      </c>
      <c r="C10" s="3">
        <v>175410</v>
      </c>
      <c r="E10" s="3">
        <v>1311757753</v>
      </c>
      <c r="G10" s="3">
        <v>1317810038</v>
      </c>
      <c r="I10" s="10">
        <v>-6052285</v>
      </c>
      <c r="K10" s="3">
        <v>175410</v>
      </c>
      <c r="M10" s="3">
        <v>1311757753</v>
      </c>
      <c r="O10" s="3">
        <v>1316389512</v>
      </c>
      <c r="Q10" s="10">
        <v>-4631759</v>
      </c>
    </row>
    <row r="11" spans="1:17">
      <c r="A11" s="1" t="s">
        <v>18</v>
      </c>
      <c r="C11" s="3">
        <v>2000000</v>
      </c>
      <c r="E11" s="3">
        <v>20835288000</v>
      </c>
      <c r="G11" s="3">
        <v>21037733640</v>
      </c>
      <c r="I11" s="10">
        <v>-202445640</v>
      </c>
      <c r="K11" s="3">
        <v>2000000</v>
      </c>
      <c r="M11" s="3">
        <v>20835288000</v>
      </c>
      <c r="O11" s="3">
        <v>22692962686</v>
      </c>
      <c r="Q11" s="10">
        <v>-1857674686</v>
      </c>
    </row>
    <row r="12" spans="1:17">
      <c r="A12" s="1" t="s">
        <v>20</v>
      </c>
      <c r="C12" s="3">
        <v>1800000</v>
      </c>
      <c r="E12" s="3">
        <v>22097731500</v>
      </c>
      <c r="G12" s="3">
        <v>22236470734</v>
      </c>
      <c r="I12" s="10">
        <v>-138739234</v>
      </c>
      <c r="K12" s="3">
        <v>1800000</v>
      </c>
      <c r="M12" s="3">
        <v>22097731500</v>
      </c>
      <c r="O12" s="3">
        <v>22287719269</v>
      </c>
      <c r="Q12" s="10">
        <v>-189987769</v>
      </c>
    </row>
    <row r="13" spans="1:17">
      <c r="A13" s="1" t="s">
        <v>19</v>
      </c>
      <c r="C13" s="3">
        <v>800000</v>
      </c>
      <c r="E13" s="3">
        <v>11737742400</v>
      </c>
      <c r="G13" s="3">
        <v>11737968763</v>
      </c>
      <c r="I13" s="10">
        <v>-226363</v>
      </c>
      <c r="K13" s="3">
        <v>800000</v>
      </c>
      <c r="M13" s="3">
        <v>11737742400</v>
      </c>
      <c r="O13" s="3">
        <v>11761109030</v>
      </c>
      <c r="Q13" s="10">
        <v>-23366630</v>
      </c>
    </row>
    <row r="14" spans="1:17">
      <c r="A14" s="1" t="s">
        <v>49</v>
      </c>
      <c r="C14" s="3">
        <v>21064</v>
      </c>
      <c r="E14" s="3">
        <v>19688153403</v>
      </c>
      <c r="G14" s="3">
        <v>19510236984</v>
      </c>
      <c r="I14" s="10">
        <v>177916419</v>
      </c>
      <c r="K14" s="3">
        <v>21064</v>
      </c>
      <c r="M14" s="3">
        <v>19688153403</v>
      </c>
      <c r="O14" s="3">
        <v>19166682233</v>
      </c>
      <c r="Q14" s="10">
        <v>521471170</v>
      </c>
    </row>
    <row r="15" spans="1:17">
      <c r="A15" s="1" t="s">
        <v>55</v>
      </c>
      <c r="C15" s="3">
        <v>25000</v>
      </c>
      <c r="E15" s="3">
        <v>24253453264</v>
      </c>
      <c r="G15" s="3">
        <v>23381336364</v>
      </c>
      <c r="I15" s="10">
        <v>872116900</v>
      </c>
      <c r="K15" s="3">
        <v>25000</v>
      </c>
      <c r="M15" s="3">
        <v>24253453264</v>
      </c>
      <c r="O15" s="3">
        <v>22756249682</v>
      </c>
      <c r="Q15" s="10">
        <v>1497203582</v>
      </c>
    </row>
    <row r="16" spans="1:17">
      <c r="A16" s="1" t="s">
        <v>58</v>
      </c>
      <c r="C16" s="3">
        <v>271520</v>
      </c>
      <c r="E16" s="3">
        <v>245100929163</v>
      </c>
      <c r="G16" s="3">
        <v>241993403064</v>
      </c>
      <c r="I16" s="10">
        <v>3107526099</v>
      </c>
      <c r="K16" s="3">
        <v>271520</v>
      </c>
      <c r="M16" s="3">
        <v>245100929163</v>
      </c>
      <c r="O16" s="3">
        <v>239022155300</v>
      </c>
      <c r="Q16" s="10">
        <v>6078773863</v>
      </c>
    </row>
    <row r="17" spans="1:17">
      <c r="A17" s="1" t="s">
        <v>61</v>
      </c>
      <c r="C17" s="3">
        <v>14287</v>
      </c>
      <c r="E17" s="3">
        <v>12734480521</v>
      </c>
      <c r="G17" s="3">
        <v>12616419869</v>
      </c>
      <c r="I17" s="10">
        <v>118060652</v>
      </c>
      <c r="K17" s="3">
        <v>14287</v>
      </c>
      <c r="M17" s="3">
        <v>12734480521</v>
      </c>
      <c r="O17" s="3">
        <v>12429054147</v>
      </c>
      <c r="Q17" s="10">
        <v>305426374</v>
      </c>
    </row>
    <row r="18" spans="1:17">
      <c r="A18" s="1" t="s">
        <v>34</v>
      </c>
      <c r="C18" s="3">
        <v>114828</v>
      </c>
      <c r="E18" s="3">
        <v>99682029324</v>
      </c>
      <c r="G18" s="3">
        <v>99032862630</v>
      </c>
      <c r="I18" s="10">
        <v>649166694</v>
      </c>
      <c r="K18" s="3">
        <v>114828</v>
      </c>
      <c r="M18" s="3">
        <v>99682029324</v>
      </c>
      <c r="O18" s="3">
        <v>98579859418</v>
      </c>
      <c r="Q18" s="10">
        <v>1102169906</v>
      </c>
    </row>
    <row r="19" spans="1:17">
      <c r="A19" s="1" t="s">
        <v>73</v>
      </c>
      <c r="C19" s="3">
        <v>41418</v>
      </c>
      <c r="E19" s="3">
        <v>37645740838</v>
      </c>
      <c r="G19" s="3">
        <v>37066987788</v>
      </c>
      <c r="I19" s="10">
        <v>578753050</v>
      </c>
      <c r="K19" s="3">
        <v>41418</v>
      </c>
      <c r="M19" s="3">
        <v>37645740838</v>
      </c>
      <c r="O19" s="3">
        <v>36666548321</v>
      </c>
      <c r="Q19" s="10">
        <v>979192517</v>
      </c>
    </row>
    <row r="20" spans="1:17">
      <c r="A20" s="1" t="s">
        <v>67</v>
      </c>
      <c r="C20" s="3">
        <v>11955</v>
      </c>
      <c r="E20" s="3">
        <v>11414955664</v>
      </c>
      <c r="G20" s="3">
        <v>11193876062</v>
      </c>
      <c r="I20" s="10">
        <v>221079602</v>
      </c>
      <c r="K20" s="3">
        <v>11955</v>
      </c>
      <c r="M20" s="3">
        <v>11414955664</v>
      </c>
      <c r="O20" s="3">
        <v>11104182002</v>
      </c>
      <c r="Q20" s="10">
        <v>310773662</v>
      </c>
    </row>
    <row r="21" spans="1:17">
      <c r="A21" s="1" t="s">
        <v>79</v>
      </c>
      <c r="C21" s="3">
        <v>80724</v>
      </c>
      <c r="E21" s="3">
        <v>70748622027</v>
      </c>
      <c r="G21" s="3">
        <v>69892343712</v>
      </c>
      <c r="I21" s="10">
        <v>856278315</v>
      </c>
      <c r="K21" s="3">
        <v>80724</v>
      </c>
      <c r="M21" s="3">
        <v>70748622027</v>
      </c>
      <c r="O21" s="3">
        <v>69748910188</v>
      </c>
      <c r="Q21" s="10">
        <v>999711839</v>
      </c>
    </row>
    <row r="22" spans="1:17">
      <c r="A22" s="1" t="s">
        <v>43</v>
      </c>
      <c r="C22" s="3">
        <v>321979</v>
      </c>
      <c r="E22" s="3">
        <v>255790093565</v>
      </c>
      <c r="G22" s="3">
        <v>244851874015</v>
      </c>
      <c r="I22" s="10">
        <v>10938219550</v>
      </c>
      <c r="K22" s="3">
        <v>321979</v>
      </c>
      <c r="M22" s="3">
        <v>255790093565</v>
      </c>
      <c r="O22" s="3">
        <v>238406378933</v>
      </c>
      <c r="Q22" s="10">
        <v>17383714632</v>
      </c>
    </row>
    <row r="23" spans="1:17">
      <c r="A23" s="1" t="s">
        <v>70</v>
      </c>
      <c r="C23" s="3">
        <v>26644</v>
      </c>
      <c r="E23" s="3">
        <v>25032882055</v>
      </c>
      <c r="G23" s="3">
        <v>24592083696</v>
      </c>
      <c r="I23" s="10">
        <v>440798359</v>
      </c>
      <c r="K23" s="3">
        <v>26644</v>
      </c>
      <c r="M23" s="3">
        <v>25032882055</v>
      </c>
      <c r="O23" s="3">
        <v>24327556730</v>
      </c>
      <c r="Q23" s="10">
        <v>705325325</v>
      </c>
    </row>
    <row r="24" spans="1:17">
      <c r="A24" s="1" t="s">
        <v>103</v>
      </c>
      <c r="C24" s="3">
        <v>500000</v>
      </c>
      <c r="E24" s="3">
        <v>489311296250</v>
      </c>
      <c r="G24" s="3">
        <v>484212220625</v>
      </c>
      <c r="I24" s="10">
        <v>5099075625</v>
      </c>
      <c r="K24" s="3">
        <v>500000</v>
      </c>
      <c r="M24" s="3">
        <v>489311296250</v>
      </c>
      <c r="O24" s="3">
        <v>482562519687</v>
      </c>
      <c r="Q24" s="10">
        <v>6748776563</v>
      </c>
    </row>
    <row r="25" spans="1:17">
      <c r="A25" s="1" t="s">
        <v>64</v>
      </c>
      <c r="C25" s="3">
        <v>62245</v>
      </c>
      <c r="E25" s="3">
        <v>59325163044</v>
      </c>
      <c r="G25" s="3">
        <v>58499695008</v>
      </c>
      <c r="I25" s="10">
        <v>825468036</v>
      </c>
      <c r="K25" s="3">
        <v>62245</v>
      </c>
      <c r="M25" s="3">
        <v>59325163044</v>
      </c>
      <c r="O25" s="3">
        <v>57985893431</v>
      </c>
      <c r="Q25" s="10">
        <v>1339269613</v>
      </c>
    </row>
    <row r="26" spans="1:17">
      <c r="A26" s="1" t="s">
        <v>40</v>
      </c>
      <c r="C26" s="3">
        <v>58459</v>
      </c>
      <c r="E26" s="3">
        <v>47635449509</v>
      </c>
      <c r="G26" s="3">
        <v>46691802970</v>
      </c>
      <c r="I26" s="10">
        <v>943646539</v>
      </c>
      <c r="K26" s="3">
        <v>58459</v>
      </c>
      <c r="M26" s="3">
        <v>47635449509</v>
      </c>
      <c r="O26" s="3">
        <v>45886714779</v>
      </c>
      <c r="Q26" s="10">
        <v>1748734730</v>
      </c>
    </row>
    <row r="27" spans="1:17">
      <c r="A27" s="1" t="s">
        <v>76</v>
      </c>
      <c r="C27" s="3">
        <v>106984</v>
      </c>
      <c r="E27" s="3">
        <v>95731934649</v>
      </c>
      <c r="G27" s="3">
        <v>94528268621</v>
      </c>
      <c r="I27" s="10">
        <v>1203666028</v>
      </c>
      <c r="K27" s="3">
        <v>106984</v>
      </c>
      <c r="M27" s="3">
        <v>95731934649</v>
      </c>
      <c r="O27" s="3">
        <v>93601206797</v>
      </c>
      <c r="Q27" s="10">
        <v>2130727852</v>
      </c>
    </row>
    <row r="28" spans="1:17">
      <c r="A28" s="1" t="s">
        <v>37</v>
      </c>
      <c r="C28" s="3">
        <v>153376</v>
      </c>
      <c r="E28" s="3">
        <v>131020395896</v>
      </c>
      <c r="G28" s="3">
        <v>130242140731</v>
      </c>
      <c r="I28" s="10">
        <v>778255165</v>
      </c>
      <c r="K28" s="3">
        <v>153376</v>
      </c>
      <c r="M28" s="3">
        <v>131020395896</v>
      </c>
      <c r="O28" s="3">
        <v>129384473047</v>
      </c>
      <c r="Q28" s="10">
        <v>1635922849</v>
      </c>
    </row>
    <row r="29" spans="1:17">
      <c r="A29" s="1" t="s">
        <v>30</v>
      </c>
      <c r="C29" s="3">
        <v>94943</v>
      </c>
      <c r="E29" s="3">
        <v>82777378626</v>
      </c>
      <c r="G29" s="3">
        <v>82959825997</v>
      </c>
      <c r="I29" s="10">
        <v>-182447371</v>
      </c>
      <c r="K29" s="3">
        <v>94943</v>
      </c>
      <c r="M29" s="3">
        <v>82777378626</v>
      </c>
      <c r="O29" s="3">
        <v>80781848635</v>
      </c>
      <c r="Q29" s="10">
        <v>1995529991</v>
      </c>
    </row>
    <row r="30" spans="1:17">
      <c r="A30" s="1" t="s">
        <v>46</v>
      </c>
      <c r="C30" s="3">
        <v>17592</v>
      </c>
      <c r="E30" s="3">
        <v>13678132701</v>
      </c>
      <c r="G30" s="3">
        <v>13424449263</v>
      </c>
      <c r="I30" s="10">
        <v>253683438</v>
      </c>
      <c r="K30" s="3">
        <v>17592</v>
      </c>
      <c r="M30" s="3">
        <v>13678132701</v>
      </c>
      <c r="O30" s="3">
        <v>13169270796</v>
      </c>
      <c r="Q30" s="10">
        <v>508861905</v>
      </c>
    </row>
    <row r="31" spans="1:17">
      <c r="A31" s="1" t="s">
        <v>52</v>
      </c>
      <c r="C31" s="3">
        <v>39390</v>
      </c>
      <c r="E31" s="3">
        <v>30680863075</v>
      </c>
      <c r="G31" s="3">
        <v>29616147440</v>
      </c>
      <c r="I31" s="10">
        <v>1064715635</v>
      </c>
      <c r="K31" s="3">
        <v>39390</v>
      </c>
      <c r="M31" s="3">
        <v>30680863075</v>
      </c>
      <c r="O31" s="3">
        <v>28965897029</v>
      </c>
      <c r="Q31" s="10">
        <v>1714966046</v>
      </c>
    </row>
    <row r="32" spans="1:17">
      <c r="A32" s="1" t="s">
        <v>106</v>
      </c>
      <c r="C32" s="3">
        <v>20000</v>
      </c>
      <c r="E32" s="3">
        <v>19846402187</v>
      </c>
      <c r="G32" s="3">
        <v>19633557937</v>
      </c>
      <c r="I32" s="10">
        <v>212844250</v>
      </c>
      <c r="K32" s="3">
        <v>20000</v>
      </c>
      <c r="M32" s="3">
        <v>19846402187</v>
      </c>
      <c r="O32" s="3">
        <v>19633557937</v>
      </c>
      <c r="Q32" s="10">
        <v>212844250</v>
      </c>
    </row>
    <row r="33" spans="1:17">
      <c r="A33" s="1" t="s">
        <v>91</v>
      </c>
      <c r="C33" s="3">
        <v>200000</v>
      </c>
      <c r="E33" s="3">
        <v>186327222068</v>
      </c>
      <c r="G33" s="3">
        <v>185980284962</v>
      </c>
      <c r="I33" s="10">
        <v>346937106</v>
      </c>
      <c r="K33" s="3">
        <v>200000</v>
      </c>
      <c r="M33" s="3">
        <v>186327222068</v>
      </c>
      <c r="O33" s="3">
        <v>185715532957</v>
      </c>
      <c r="Q33" s="10">
        <v>611689111</v>
      </c>
    </row>
    <row r="34" spans="1:17">
      <c r="A34" s="1" t="s">
        <v>100</v>
      </c>
      <c r="C34" s="3">
        <v>200000</v>
      </c>
      <c r="E34" s="3">
        <v>185779721321</v>
      </c>
      <c r="G34" s="3">
        <v>185433983997</v>
      </c>
      <c r="I34" s="10">
        <v>345737324</v>
      </c>
      <c r="K34" s="3">
        <v>200000</v>
      </c>
      <c r="M34" s="3">
        <v>185779721321</v>
      </c>
      <c r="O34" s="3">
        <v>185291809760</v>
      </c>
      <c r="Q34" s="10">
        <v>487911561</v>
      </c>
    </row>
    <row r="35" spans="1:17">
      <c r="A35" s="1" t="s">
        <v>82</v>
      </c>
      <c r="C35" s="3">
        <v>0</v>
      </c>
      <c r="E35" s="3">
        <v>0</v>
      </c>
      <c r="G35" s="3">
        <v>0</v>
      </c>
      <c r="I35" s="10">
        <v>0</v>
      </c>
      <c r="K35" s="3">
        <v>175000</v>
      </c>
      <c r="M35" s="3">
        <v>167969550000</v>
      </c>
      <c r="O35" s="3">
        <v>171468915625</v>
      </c>
      <c r="Q35" s="10">
        <v>-3499365625</v>
      </c>
    </row>
    <row r="36" spans="1:17">
      <c r="A36" s="1" t="s">
        <v>85</v>
      </c>
      <c r="C36" s="3">
        <v>0</v>
      </c>
      <c r="E36" s="3">
        <v>0</v>
      </c>
      <c r="G36" s="3">
        <v>0</v>
      </c>
      <c r="I36" s="10">
        <v>0</v>
      </c>
      <c r="K36" s="3">
        <v>175000</v>
      </c>
      <c r="M36" s="3">
        <v>171468915625</v>
      </c>
      <c r="O36" s="3">
        <v>174967931313</v>
      </c>
      <c r="Q36" s="10">
        <v>-3499015688</v>
      </c>
    </row>
    <row r="37" spans="1:17">
      <c r="A37" s="1" t="s">
        <v>94</v>
      </c>
      <c r="C37" s="3">
        <v>0</v>
      </c>
      <c r="E37" s="3">
        <v>0</v>
      </c>
      <c r="G37" s="3">
        <v>0</v>
      </c>
      <c r="I37" s="10">
        <v>0</v>
      </c>
      <c r="K37" s="3">
        <v>100000</v>
      </c>
      <c r="M37" s="3">
        <v>94357894531</v>
      </c>
      <c r="O37" s="3">
        <v>94281908306</v>
      </c>
      <c r="Q37" s="10">
        <v>75986225</v>
      </c>
    </row>
    <row r="38" spans="1:17" ht="23.25" thickBot="1">
      <c r="E38" s="5">
        <f>SUM(E8:E37)</f>
        <v>2250565775778</v>
      </c>
      <c r="G38" s="5">
        <f>SUM(G8:G37)</f>
        <v>2222306062605</v>
      </c>
      <c r="I38" s="5">
        <f>SUM(I8:I37)</f>
        <v>28259713173</v>
      </c>
      <c r="M38" s="5">
        <f>SUM(M8:M37)</f>
        <v>2684362135934</v>
      </c>
      <c r="O38" s="5">
        <f>SUM(O8:O37)</f>
        <v>2644604398790</v>
      </c>
      <c r="Q38" s="5">
        <f>SUM(Q8:Q37)</f>
        <v>39757737144</v>
      </c>
    </row>
    <row r="39" spans="1:17" ht="23.25" thickTop="1"/>
    <row r="40" spans="1:17">
      <c r="I40" s="3"/>
      <c r="Q4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Ali Ghayouri</cp:lastModifiedBy>
  <dcterms:created xsi:type="dcterms:W3CDTF">2021-04-26T13:02:03Z</dcterms:created>
  <dcterms:modified xsi:type="dcterms:W3CDTF">2021-04-28T11:39:33Z</dcterms:modified>
</cp:coreProperties>
</file>