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y.gadari\Desktop\پرتفوی ماهانه\1403\11\"/>
    </mc:Choice>
  </mc:AlternateContent>
  <xr:revisionPtr revIDLastSave="0" documentId="13_ncr:1_{7FE8576D-E132-49CB-8755-7477F71C7DB9}" xr6:coauthVersionLast="47" xr6:coauthVersionMax="47" xr10:uidLastSave="{00000000-0000-0000-0000-000000000000}"/>
  <bookViews>
    <workbookView xWindow="28680" yWindow="-120" windowWidth="29040" windowHeight="15720" tabRatio="909" activeTab="6" xr2:uid="{00000000-000D-0000-FFFF-FFFF00000000}"/>
  </bookViews>
  <sheets>
    <sheet name="سهام" sheetId="1" r:id="rId1"/>
    <sheet name="واحدهای صندوق" sheetId="16" r:id="rId2"/>
    <sheet name="تبعی" sheetId="2" r:id="rId3"/>
    <sheet name="اوراق مشارکت" sheetId="3" r:id="rId4"/>
    <sheet name="تعدیل قیمت" sheetId="4" r:id="rId5"/>
    <sheet name="سپرده" sheetId="6" r:id="rId6"/>
    <sheet name=" درآمدها" sheetId="15" r:id="rId7"/>
    <sheet name="درآمد سرمایه‌گذاری در سهام" sheetId="11" r:id="rId8"/>
    <sheet name="درآمد سرمایه‌گذاری در صندوق" sheetId="18" r:id="rId9"/>
    <sheet name="درآمدسرمایه‌گذاری در اوراق بها" sheetId="12" r:id="rId10"/>
    <sheet name="درآمد سپرده بانکی" sheetId="13" r:id="rId11"/>
    <sheet name="سایر درآمدها" sheetId="14" r:id="rId12"/>
    <sheet name="سود اوراق بهادار " sheetId="7" r:id="rId13"/>
    <sheet name="سود سپرده بانکی" sheetId="17" r:id="rId14"/>
    <sheet name="درآمد ناشی از فروش" sheetId="10" r:id="rId15"/>
    <sheet name="درآمد ناشی از تغییر قیمت اوراق" sheetId="9" r:id="rId16"/>
  </sheets>
  <definedNames>
    <definedName name="_xlnm._FilterDatabase" localSheetId="15" hidden="1">'درآمد ناشی از تغییر قیمت اوراق'!$A$7:$Q$28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5" l="1"/>
  <c r="G11" i="15"/>
  <c r="E11" i="15"/>
  <c r="K51" i="6"/>
  <c r="AK38" i="3"/>
  <c r="Y24" i="16"/>
  <c r="Y17" i="1"/>
  <c r="I87" i="13"/>
  <c r="E87" i="13"/>
  <c r="C87" i="13"/>
  <c r="Q49" i="12"/>
  <c r="O49" i="12"/>
  <c r="M49" i="12"/>
  <c r="K49" i="12"/>
  <c r="I49" i="12"/>
  <c r="G49" i="12"/>
  <c r="E49" i="12"/>
  <c r="C49" i="12"/>
  <c r="U23" i="18"/>
  <c r="S23" i="18"/>
  <c r="Q23" i="18"/>
  <c r="O23" i="18"/>
  <c r="M23" i="18"/>
  <c r="K23" i="18"/>
  <c r="I23" i="18"/>
  <c r="E23" i="18"/>
  <c r="U16" i="11"/>
  <c r="S16" i="11"/>
  <c r="Q16" i="11"/>
  <c r="O16" i="11"/>
  <c r="M16" i="11"/>
  <c r="K16" i="11"/>
  <c r="I16" i="11"/>
  <c r="G16" i="11"/>
  <c r="E16" i="11"/>
  <c r="C16" i="11"/>
  <c r="G23" i="18"/>
  <c r="C23" i="18"/>
  <c r="I9" i="9" l="1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8" i="9"/>
  <c r="M33" i="7"/>
  <c r="K33" i="7"/>
  <c r="I33" i="7"/>
  <c r="S33" i="7"/>
  <c r="Q33" i="7"/>
  <c r="O33" i="7"/>
  <c r="M87" i="17"/>
  <c r="K87" i="17"/>
  <c r="I87" i="17"/>
  <c r="G87" i="17"/>
  <c r="E87" i="17"/>
  <c r="C87" i="17"/>
  <c r="W24" i="16"/>
  <c r="U24" i="16"/>
  <c r="O24" i="16"/>
  <c r="K24" i="16"/>
  <c r="G24" i="16"/>
  <c r="E24" i="16"/>
  <c r="E11" i="14"/>
  <c r="C11" i="14"/>
  <c r="G87" i="13"/>
  <c r="Q27" i="10"/>
  <c r="O27" i="10"/>
  <c r="M27" i="10"/>
  <c r="I27" i="10"/>
  <c r="G27" i="10"/>
  <c r="E27" i="10"/>
  <c r="O55" i="9"/>
  <c r="M55" i="9"/>
  <c r="G55" i="9"/>
  <c r="E55" i="9"/>
  <c r="I51" i="6"/>
  <c r="G51" i="6"/>
  <c r="E51" i="6"/>
  <c r="C51" i="6"/>
  <c r="AI38" i="3"/>
  <c r="AG38" i="3"/>
  <c r="AA38" i="3"/>
  <c r="W38" i="3"/>
  <c r="S38" i="3"/>
  <c r="Q38" i="3"/>
  <c r="W17" i="1"/>
  <c r="U17" i="1"/>
  <c r="O17" i="1"/>
  <c r="K17" i="1"/>
  <c r="G17" i="1"/>
  <c r="E17" i="1"/>
  <c r="I55" i="9" l="1"/>
  <c r="Q55" i="9"/>
</calcChain>
</file>

<file path=xl/sharedStrings.xml><?xml version="1.0" encoding="utf-8"?>
<sst xmlns="http://schemas.openxmlformats.org/spreadsheetml/2006/main" count="1959" uniqueCount="277">
  <si>
    <t>صندوق سرمایه‌گذاری ثابت حامی دوم مفید</t>
  </si>
  <si>
    <t>صورت وضعیت پورتفوی</t>
  </si>
  <si>
    <t>برای ماه منتهی به 1403/11/30</t>
  </si>
  <si>
    <t>نام شرکت</t>
  </si>
  <si>
    <t>1403/10/30</t>
  </si>
  <si>
    <t>تغییرات طی دوره</t>
  </si>
  <si>
    <t>1403/11/30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</si>
  <si>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</si>
  <si>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</si>
  <si>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</si>
  <si>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</si>
  <si>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</si>
  <si>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</si>
  <si>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</si>
  <si>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</si>
  <si>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صندوق س صنایع مفید- بخشی1 - استیل</t>
  </si>
  <si>
    <t>صندوق س. اهرمی مفید-س -واحد عادی</t>
  </si>
  <si>
    <t>صندوق س.پشتوانه طلا آتش فیروزه</t>
  </si>
  <si>
    <t>صندوق س.توسعه اندوخته آینده-س</t>
  </si>
  <si>
    <t>صندوق سرمایه گذاری سهامی اهرمی موج فیروزه</t>
  </si>
  <si>
    <t>صندوق سرمایه‌گذاری بازنشستگی تکمیلی آتیه مفید</t>
  </si>
  <si>
    <t>صندوق سرمایه‌گذاری تضمین اصل سرمایه مفید</t>
  </si>
  <si>
    <t>صندوق سرمایه‌گذاری مشترک امید توسعه</t>
  </si>
  <si>
    <t>صندوق سرمایه‌گذاری مشترک پیشتاز</t>
  </si>
  <si>
    <t>صندوق سرمایه‌گذاری مشترک پیشرو</t>
  </si>
  <si>
    <t>صندوق طلای عیار مفید</t>
  </si>
  <si>
    <t>گروه توسعه مالی مهرآیندگان</t>
  </si>
  <si>
    <t>گروه صنعتی پاکشو</t>
  </si>
  <si>
    <t>گسترش سوخت سبززاگرس(سهامی عام)</t>
  </si>
  <si>
    <t>ملی‌ صنایع‌ مس‌ ایران‌</t>
  </si>
  <si>
    <t>صندوق سرمایه‌گذاری توسعه ممتاز</t>
  </si>
  <si>
    <t>امتیاز تسهیلات مسکن سال1403</t>
  </si>
  <si>
    <t>شمش نقره</t>
  </si>
  <si>
    <t>سایپا</t>
  </si>
  <si>
    <t/>
  </si>
  <si>
    <t>تعداد اوراق تبعی</t>
  </si>
  <si>
    <t>قیمت اعمال</t>
  </si>
  <si>
    <t>تاریخ اعمال</t>
  </si>
  <si>
    <t>نرخ موثر</t>
  </si>
  <si>
    <t>اختیارف ت ومهان-6355-03/11/29</t>
  </si>
  <si>
    <t>1403/11/29</t>
  </si>
  <si>
    <t>اختیارف ت فملی-10076-05/03/06</t>
  </si>
  <si>
    <t>1405/03/06</t>
  </si>
  <si>
    <t>اختیارف ت پاکشو-5612-04/07/09</t>
  </si>
  <si>
    <t>1404/07/09</t>
  </si>
  <si>
    <t>اختیارف ت خساپا-3898-04/11/01</t>
  </si>
  <si>
    <t>1404/11/01</t>
  </si>
  <si>
    <t>اختیارف ت خساپا-4349-05/04/31</t>
  </si>
  <si>
    <t>1405/04/31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</si>
  <si>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</si>
  <si>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</si>
  <si>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</si>
  <si>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</si>
  <si>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</si>
  <si>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</si>
  <si>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</si>
  <si>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</si>
  <si>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موازی پدیده شیمی قرن</t>
  </si>
  <si>
    <t>بله</t>
  </si>
  <si>
    <t>1403/10/16</t>
  </si>
  <si>
    <t>1405/04/16</t>
  </si>
  <si>
    <t>سلف موازی گروه صنعتی پاکشو</t>
  </si>
  <si>
    <t>1403/10/12</t>
  </si>
  <si>
    <t>1405/04/12</t>
  </si>
  <si>
    <t>اجاره انرژی پاسارگاد14040302</t>
  </si>
  <si>
    <t>1400/03/02</t>
  </si>
  <si>
    <t>1404/03/01</t>
  </si>
  <si>
    <t>اجاره تابان سپهر14031126</t>
  </si>
  <si>
    <t>1399/12/03</t>
  </si>
  <si>
    <t>1403/12/03</t>
  </si>
  <si>
    <t>اسناد خزانه-م10بودجه00-031115</t>
  </si>
  <si>
    <t>1400/06/07</t>
  </si>
  <si>
    <t>1403/11/15</t>
  </si>
  <si>
    <t>اسناد خزانه-م7بودجه02-040910</t>
  </si>
  <si>
    <t>1402/12/20</t>
  </si>
  <si>
    <t>1404/09/10</t>
  </si>
  <si>
    <t>0.05%</t>
  </si>
  <si>
    <t>اسناد خزانه-م8بودجه02-041211</t>
  </si>
  <si>
    <t>1404/12/11</t>
  </si>
  <si>
    <t>اسناد خزانه-م9بودجه00-031101</t>
  </si>
  <si>
    <t>1400/06/01</t>
  </si>
  <si>
    <t>1403/11/01</t>
  </si>
  <si>
    <t>اسنادخزانه-م4بودجه01-040917</t>
  </si>
  <si>
    <t>1401/12/08</t>
  </si>
  <si>
    <t>1404/09/16</t>
  </si>
  <si>
    <t>اسنادخزانه-م4بودجه02-051021</t>
  </si>
  <si>
    <t>1402/08/15</t>
  </si>
  <si>
    <t>1405/10/21</t>
  </si>
  <si>
    <t>اسنادخزانه-م5بودجه01-041015</t>
  </si>
  <si>
    <t>1404/10/14</t>
  </si>
  <si>
    <t>اسنادخزانه-م7بودجه01-040714</t>
  </si>
  <si>
    <t>1401/12/10</t>
  </si>
  <si>
    <t>1404/07/13</t>
  </si>
  <si>
    <t>صکوک اجاره صملی404-6ماهه18%</t>
  </si>
  <si>
    <t>1400/05/05</t>
  </si>
  <si>
    <t>1404/05/04</t>
  </si>
  <si>
    <t>صکوک اجاره صند412-بدون ضامن</t>
  </si>
  <si>
    <t>1400/12/23</t>
  </si>
  <si>
    <t>1404/12/22</t>
  </si>
  <si>
    <t>صکوک اجاره وکغدیر707-بدون ضامن</t>
  </si>
  <si>
    <t>1403/07/14</t>
  </si>
  <si>
    <t>1407/07/14</t>
  </si>
  <si>
    <t>صکوک منفعت نفت0312-6ماهه 18/5%</t>
  </si>
  <si>
    <t>1399/12/17</t>
  </si>
  <si>
    <t>1403/12/17</t>
  </si>
  <si>
    <t>مرابحه عام دولت126-ش.خ031223</t>
  </si>
  <si>
    <t>1401/12/23</t>
  </si>
  <si>
    <t>1403/12/23</t>
  </si>
  <si>
    <t>مرابحه عام دولت127-ش.خ040623</t>
  </si>
  <si>
    <t>1404/06/22</t>
  </si>
  <si>
    <t>مرابحه عام دولت130-ش.خ031110</t>
  </si>
  <si>
    <t>1402/05/10</t>
  </si>
  <si>
    <t>1403/11/10</t>
  </si>
  <si>
    <t>مرابحه عام دولت132-ش.خ041110</t>
  </si>
  <si>
    <t>1404/11/09</t>
  </si>
  <si>
    <t>مرابحه عام دولت139-ش.خ040804</t>
  </si>
  <si>
    <t>1402/07/04</t>
  </si>
  <si>
    <t>1404/08/03</t>
  </si>
  <si>
    <t>مرابحه عام دولت145-ش.خ050707</t>
  </si>
  <si>
    <t>1402/09/07</t>
  </si>
  <si>
    <t>1405/07/07</t>
  </si>
  <si>
    <t>مرابحه عام دولت148-ش.خ040519</t>
  </si>
  <si>
    <t>1402/10/19</t>
  </si>
  <si>
    <t>1404/05/18</t>
  </si>
  <si>
    <t>مرابحه عام دولت172-ش.خ050623</t>
  </si>
  <si>
    <t>1403/05/23</t>
  </si>
  <si>
    <t>1405/06/23</t>
  </si>
  <si>
    <t>مرابحه عام دولت175-ش.خ060327</t>
  </si>
  <si>
    <t>1403/06/27</t>
  </si>
  <si>
    <t>1406/03/27</t>
  </si>
  <si>
    <t>مرابحه عام دولت194-ش.خ060504</t>
  </si>
  <si>
    <t>1403/10/04</t>
  </si>
  <si>
    <t>1406/05/04</t>
  </si>
  <si>
    <t>مرابحه کاسپین تامین 070625</t>
  </si>
  <si>
    <t>1403/06/25</t>
  </si>
  <si>
    <t>1407/06/25</t>
  </si>
  <si>
    <t>سلف استاندارد خودروی کرمان</t>
  </si>
  <si>
    <t>1403/11/23</t>
  </si>
  <si>
    <t>1405/11/23</t>
  </si>
  <si>
    <t>سلف موازی آریان کیمیاتک</t>
  </si>
  <si>
    <t>1403/11/02</t>
  </si>
  <si>
    <t>1405/05/02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</si>
  <si>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</si>
  <si>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</si>
  <si>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</si>
  <si>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</si>
  <si>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</si>
  <si>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-1.88%</t>
  </si>
  <si>
    <t>6.91%</t>
  </si>
  <si>
    <t>4.86%</t>
  </si>
  <si>
    <t>0.86%</t>
  </si>
  <si>
    <t>-10.00%</t>
  </si>
  <si>
    <t>-2.14%</t>
  </si>
  <si>
    <t>-1.92%</t>
  </si>
  <si>
    <t>-1.38%</t>
  </si>
  <si>
    <t>-5.68%</t>
  </si>
  <si>
    <t>-0.28%</t>
  </si>
  <si>
    <t>-6.71%</t>
  </si>
  <si>
    <t>-5.10%</t>
  </si>
  <si>
    <t>-2.51%</t>
  </si>
  <si>
    <t>-5.60%</t>
  </si>
  <si>
    <t>8.66%</t>
  </si>
  <si>
    <t>-12.26%</t>
  </si>
  <si>
    <t>-11.96%</t>
  </si>
  <si>
    <t>-9.62%</t>
  </si>
  <si>
    <t>درصد به کل دارایی‌ها</t>
  </si>
  <si>
    <t>سپرده</t>
  </si>
  <si>
    <t>مبلغ</t>
  </si>
  <si>
    <t>افزایش</t>
  </si>
  <si>
    <t>کاهش</t>
  </si>
  <si>
    <t>بانک تجارت کار</t>
  </si>
  <si>
    <t>بانک اقتصاد نوین اقدسیه</t>
  </si>
  <si>
    <t>بانک صادرات بورس کالا</t>
  </si>
  <si>
    <t>بانک ملت جهان کودک</t>
  </si>
  <si>
    <t>بانک پاسارگاد هفت تیر</t>
  </si>
  <si>
    <t>بانک خاورمیانه آفریقا</t>
  </si>
  <si>
    <t>بانک مسکن نیاوران</t>
  </si>
  <si>
    <t>بانک مسکن ونک</t>
  </si>
  <si>
    <t>بانک مسکن دولت</t>
  </si>
  <si>
    <t>بانک مسکن سعادت آباد</t>
  </si>
  <si>
    <t>بانک ملت چهارراه جهان کودک</t>
  </si>
  <si>
    <t>بانک صادرات سپهبد قرنی</t>
  </si>
  <si>
    <t>1403/09/05</t>
  </si>
  <si>
    <t>1403/09/10</t>
  </si>
  <si>
    <t>بانک ملت چهار راه جهان کودک</t>
  </si>
  <si>
    <t xml:space="preserve">بانک تجارت کار </t>
  </si>
  <si>
    <t>بانک ملت مستقل مرکزی</t>
  </si>
  <si>
    <t>بانک صادرات دکتر شریعتی</t>
  </si>
  <si>
    <t>بانک مسکن شهید قندی</t>
  </si>
  <si>
    <t>بانک اقتصاد نوین حافظ</t>
  </si>
  <si>
    <t>بانک مسکن دانشگاه امیر کبیر</t>
  </si>
  <si>
    <t>1403/11/13</t>
  </si>
  <si>
    <t>بانک مسکن خدامی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</si>
  <si>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</si>
  <si>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</si>
  <si>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</si>
  <si>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</si>
  <si>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</si>
  <si>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</si>
  <si>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</si>
  <si>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</si>
  <si>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</si>
  <si>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دولت72-ش.خ0311</t>
  </si>
  <si>
    <t>صکوک اجاره گل گهر039-3ماهه20%</t>
  </si>
  <si>
    <t>مرابحه عام دولت5-ش.خ 0309</t>
  </si>
  <si>
    <t>صکوک اجاره فارس147- 3ماهه18%</t>
  </si>
  <si>
    <t>1403/07/13</t>
  </si>
  <si>
    <t>صکوک اجاره معادن212-6ماهه21%</t>
  </si>
  <si>
    <t>1402/12/14</t>
  </si>
  <si>
    <t>اجاره تابان لوتوس14021206</t>
  </si>
  <si>
    <t>1402/12/06</t>
  </si>
  <si>
    <t>بانک ملت باجه کارگزاری مفید</t>
  </si>
  <si>
    <t xml:space="preserve">بانک خاورمیانه ظفر </t>
  </si>
  <si>
    <t>بانک پاسارگاد هفتم تیر</t>
  </si>
  <si>
    <t>بانک مسکن کریم خان زند</t>
  </si>
  <si>
    <t>بانک صادرات طالقانی</t>
  </si>
  <si>
    <t xml:space="preserve">بانک پاسارگاد هفت تیر </t>
  </si>
  <si>
    <t>بهای فروش</t>
  </si>
  <si>
    <t>ارزش دفتری</t>
  </si>
  <si>
    <t>سود و زیان ناشی از تغییر قیمت</t>
  </si>
  <si>
    <t>سود و زیان ناشی از فروش</t>
  </si>
  <si>
    <t>ح. گسترش سوخت سبززاگرس(س. عام)</t>
  </si>
  <si>
    <t>اسنادخزانه-م2بودجه00-031024</t>
  </si>
  <si>
    <t>اسنادخزانه-م5بودجه00-030626</t>
  </si>
  <si>
    <t>اسنادخزانه-م8بودجه00-030919</t>
  </si>
  <si>
    <t>سلف آهن اسفنجی فولاد شادگان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</si>
  <si>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</si>
  <si>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</si>
  <si>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</si>
  <si>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</si>
  <si>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</si>
  <si>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</si>
  <si>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</si>
  <si>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</si>
  <si>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</si>
  <si>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</si>
  <si>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</si>
  <si>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</si>
  <si>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معین برای سایر درآمدهای تنزیل سود بانک</t>
  </si>
  <si>
    <t>صندوق س صنایع مفید3- بخشی-سیمانو</t>
  </si>
  <si>
    <t>صندوق س صنایع مفید4-بخشی-اکتان</t>
  </si>
  <si>
    <t>صندوق س صنایع مفید5-بخشی-دارونو</t>
  </si>
  <si>
    <t>جلوگیری از نوسانات ناگهانی</t>
  </si>
  <si>
    <t>نرخ ترجیحی اختیارف ت ومهان-7025-(همهان311)</t>
  </si>
  <si>
    <t>سود نرخ ترجیحی اختیارف ت پاکشو-5612-04/07/09(هکشو4071)</t>
  </si>
  <si>
    <t xml:space="preserve"> تبعی گروه توسعه مالی مهرآیندگان</t>
  </si>
  <si>
    <t>تبعی گروه توسعه مالی مهرآیندگان</t>
  </si>
  <si>
    <t>درآمد سود صندوق</t>
  </si>
  <si>
    <t xml:space="preserve"> نرخ ترجیحی اختیارف ت پاکشو-5612-04/07/09(هکشو4071)</t>
  </si>
  <si>
    <t>از ابتدای سال مالی</t>
  </si>
  <si>
    <t>تا پایان ماه</t>
  </si>
  <si>
    <t>1- سرمایه گذاری ها</t>
  </si>
  <si>
    <t>1-1-سرمایه‌گذاری در سهام و حق تقدم سهام</t>
  </si>
  <si>
    <t>2-1-سرمایه‌گذاری در واحدهای صندوق های سرمایه گذاری</t>
  </si>
  <si>
    <t>3-1-سرمایه‌گذاری در اوراق بهادار با درآمد ثابت یا علی‌الحساب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</si>
  <si>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</si>
  <si>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</si>
  <si>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4-1- سرمایه‌گذاری در  سپرده‌ بانکی</t>
  </si>
  <si>
    <t>یادداشت</t>
  </si>
  <si>
    <t>1-2</t>
  </si>
  <si>
    <t>2-2</t>
  </si>
  <si>
    <t>2- درآمد حاصل از سرمایه گذاری ها</t>
  </si>
  <si>
    <t>درآمد حاصل از سرمایه گذاری در سهام و حق تقدم سهام</t>
  </si>
  <si>
    <t>درآمد حاصل از سرمایه گذاری در واحدهای صندوق های سرمایه گذاری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</si>
  <si>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</si>
  <si>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</si>
  <si>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3-2</t>
  </si>
  <si>
    <t>4-2</t>
  </si>
  <si>
    <t>1-2-درآمد حاصل از سرمایه­گذاری در سهام و حق تقدم سهام:</t>
  </si>
  <si>
    <t>2-2-درآمد حاصل از سرمایه­گذاری در واحدهای صندوق:</t>
  </si>
  <si>
    <t>3-2-درآمد حاصل از سرمایه­گذاری در اوراق بهادار با درآمد ثابت:</t>
  </si>
  <si>
    <t>4-2-درآمد حاصل از سرمایه­گذاری در سپرده بانکی و گواهی سپرده:</t>
  </si>
  <si>
    <t>5-2-سایر درآمدها:</t>
  </si>
  <si>
    <t>سود(زیان) حاصل از فروش اوراق بهادار</t>
  </si>
  <si>
    <t>درآمد ناشی از تغییر قیمت اوراق بهادار</t>
  </si>
  <si>
    <t>سود سپرده بانکی</t>
  </si>
  <si>
    <t>سود اوراق بهادار با درآمد ثابت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</si>
</sst>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Calibri"/>
    </font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2"/>
      <color rgb="FF0062AC"/>
      <name val="B Titr"/>
      <charset val="178"/>
    </font>
    <font>
      <b/>
      <sz val="10"/>
      <color rgb="FF0062AC"/>
      <name val="B Titr"/>
      <charset val="178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9" fontId="2" fillId="0" borderId="2" xfId="1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49" fontId="7" fillId="0" borderId="0" xfId="0" applyNumberFormat="1" applyFont="1" applyAlignment="1">
      <alignment horizontal="center" vertical="center" readingOrder="2"/>
    </xf>
    <xf numFmtId="0" fontId="8" fillId="0" borderId="0" xfId="0" applyFont="1" applyAlignment="1">
      <alignment horizontal="right" vertical="center" readingOrder="2"/>
    </xf>
    <xf numFmtId="0" fontId="5" fillId="0" borderId="0" xfId="0" applyFont="1" applyAlignment="1">
      <alignment horizontal="right" vertical="center" readingOrder="2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readingOrder="2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7"/>
  <sheetViews>
    <sheetView rightToLeft="1" zoomScaleNormal="100" workbookViewId="0">
      <selection activeCell="A15" sqref="A15"/>
    </sheetView>
  </sheetViews>
  <sheetFormatPr defaultRowHeight="22.5"/>
  <cols>
    <col min="1" max="1" width="51.425781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22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20.28515625" style="1" bestFit="1" customWidth="1"/>
    <col min="12" max="12" width="1" style="1" customWidth="1"/>
    <col min="13" max="13" width="12.5703125" style="1" bestFit="1" customWidth="1"/>
    <col min="14" max="14" width="1" style="1" customWidth="1"/>
    <col min="15" max="15" width="18.8554687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11.28515625" style="1" bestFit="1" customWidth="1"/>
    <col min="20" max="20" width="1" style="1" customWidth="1"/>
    <col min="21" max="21" width="21.85546875" style="1" bestFit="1" customWidth="1"/>
    <col min="22" max="22" width="1" style="1" customWidth="1"/>
    <col min="23" max="23" width="22" style="1" bestFit="1" customWidth="1"/>
    <col min="24" max="24" width="1" style="1" customWidth="1"/>
    <col min="25" max="25" width="30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  <c r="R2" s="20" t="s">
        <v>0</v>
      </c>
      <c r="S2" s="20" t="s">
        <v>0</v>
      </c>
      <c r="T2" s="20" t="s">
        <v>0</v>
      </c>
      <c r="U2" s="20" t="s">
        <v>0</v>
      </c>
      <c r="V2" s="20" t="s">
        <v>0</v>
      </c>
      <c r="W2" s="20" t="s">
        <v>0</v>
      </c>
      <c r="X2" s="20" t="s">
        <v>0</v>
      </c>
      <c r="Y2" s="20" t="s">
        <v>0</v>
      </c>
    </row>
    <row r="3" spans="1:25" ht="24">
      <c r="A3" s="20" t="s">
        <v>1</v>
      </c>
      <c r="B3" s="20" t="s">
        <v>1</v>
      </c>
      <c r="C3" s="20" t="s">
        <v>1</v>
      </c>
      <c r="D3" s="20" t="s">
        <v>1</v>
      </c>
      <c r="E3" s="20" t="s">
        <v>1</v>
      </c>
      <c r="F3" s="20" t="s">
        <v>1</v>
      </c>
      <c r="G3" s="20" t="s">
        <v>1</v>
      </c>
      <c r="H3" s="20" t="s">
        <v>1</v>
      </c>
      <c r="I3" s="20" t="s">
        <v>1</v>
      </c>
      <c r="J3" s="20" t="s">
        <v>1</v>
      </c>
      <c r="K3" s="20" t="s">
        <v>1</v>
      </c>
      <c r="L3" s="20" t="s">
        <v>1</v>
      </c>
      <c r="M3" s="20" t="s">
        <v>1</v>
      </c>
      <c r="N3" s="20" t="s">
        <v>1</v>
      </c>
      <c r="O3" s="20" t="s">
        <v>1</v>
      </c>
      <c r="P3" s="20" t="s">
        <v>1</v>
      </c>
      <c r="Q3" s="20" t="s">
        <v>1</v>
      </c>
      <c r="R3" s="20" t="s">
        <v>1</v>
      </c>
      <c r="S3" s="20" t="s">
        <v>1</v>
      </c>
      <c r="T3" s="20" t="s">
        <v>1</v>
      </c>
      <c r="U3" s="20" t="s">
        <v>1</v>
      </c>
      <c r="V3" s="20" t="s">
        <v>1</v>
      </c>
      <c r="W3" s="20" t="s">
        <v>1</v>
      </c>
      <c r="X3" s="20" t="s">
        <v>1</v>
      </c>
      <c r="Y3" s="20" t="s">
        <v>1</v>
      </c>
    </row>
    <row r="4" spans="1:25" ht="2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  <c r="R4" s="20" t="s">
        <v>2</v>
      </c>
      <c r="S4" s="20" t="s">
        <v>2</v>
      </c>
      <c r="T4" s="20" t="s">
        <v>2</v>
      </c>
      <c r="U4" s="20" t="s">
        <v>2</v>
      </c>
      <c r="V4" s="20" t="s">
        <v>2</v>
      </c>
      <c r="W4" s="20" t="s">
        <v>2</v>
      </c>
      <c r="X4" s="20" t="s">
        <v>2</v>
      </c>
      <c r="Y4" s="20" t="s">
        <v>2</v>
      </c>
    </row>
    <row r="5" spans="1:25" ht="25.5">
      <c r="A5" s="18" t="s">
        <v>251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9"/>
      <c r="Y5" s="9"/>
    </row>
    <row r="6" spans="1:25" ht="25.5">
      <c r="A6" s="18" t="s">
        <v>252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Y6" s="3"/>
    </row>
    <row r="7" spans="1:25" ht="24.75" thickBot="1">
      <c r="A7" s="19" t="s">
        <v>3</v>
      </c>
      <c r="C7" s="19" t="s">
        <v>81</v>
      </c>
      <c r="D7" s="19" t="s">
        <v>4</v>
      </c>
      <c r="E7" s="19" t="s">
        <v>4</v>
      </c>
      <c r="F7" s="19" t="s">
        <v>4</v>
      </c>
      <c r="G7" s="19" t="s">
        <v>4</v>
      </c>
      <c r="I7" s="19" t="s">
        <v>5</v>
      </c>
      <c r="J7" s="19" t="s">
        <v>5</v>
      </c>
      <c r="K7" s="19" t="s">
        <v>5</v>
      </c>
      <c r="L7" s="19" t="s">
        <v>5</v>
      </c>
      <c r="M7" s="19" t="s">
        <v>5</v>
      </c>
      <c r="N7" s="19" t="s">
        <v>5</v>
      </c>
      <c r="O7" s="19" t="s">
        <v>5</v>
      </c>
      <c r="Q7" s="19" t="s">
        <v>6</v>
      </c>
      <c r="R7" s="19" t="s">
        <v>6</v>
      </c>
      <c r="S7" s="19" t="s">
        <v>6</v>
      </c>
      <c r="T7" s="19" t="s">
        <v>6</v>
      </c>
      <c r="U7" s="19" t="s">
        <v>6</v>
      </c>
      <c r="V7" s="19" t="s">
        <v>6</v>
      </c>
      <c r="W7" s="19" t="s">
        <v>6</v>
      </c>
      <c r="X7" s="19" t="s">
        <v>6</v>
      </c>
      <c r="Y7" s="19" t="s">
        <v>6</v>
      </c>
    </row>
    <row r="8" spans="1:25" ht="24">
      <c r="A8" s="19" t="s">
        <v>3</v>
      </c>
      <c r="C8" s="19" t="s">
        <v>7</v>
      </c>
      <c r="E8" s="19" t="s">
        <v>8</v>
      </c>
      <c r="G8" s="19" t="s">
        <v>9</v>
      </c>
      <c r="I8" s="19" t="s">
        <v>10</v>
      </c>
      <c r="J8" s="19" t="s">
        <v>10</v>
      </c>
      <c r="K8" s="19" t="s">
        <v>10</v>
      </c>
      <c r="M8" s="19" t="s">
        <v>11</v>
      </c>
      <c r="N8" s="19" t="s">
        <v>11</v>
      </c>
      <c r="O8" s="19" t="s">
        <v>11</v>
      </c>
      <c r="Q8" s="19" t="s">
        <v>7</v>
      </c>
      <c r="S8" s="19" t="s">
        <v>12</v>
      </c>
      <c r="U8" s="19" t="s">
        <v>8</v>
      </c>
      <c r="W8" s="19" t="s">
        <v>9</v>
      </c>
      <c r="Y8" s="19" t="s">
        <v>13</v>
      </c>
    </row>
    <row r="9" spans="1:25" ht="24.75" thickBot="1">
      <c r="A9" s="19" t="s">
        <v>3</v>
      </c>
      <c r="C9" s="19" t="s">
        <v>7</v>
      </c>
      <c r="E9" s="19" t="s">
        <v>8</v>
      </c>
      <c r="G9" s="19" t="s">
        <v>9</v>
      </c>
      <c r="I9" s="19" t="s">
        <v>7</v>
      </c>
      <c r="K9" s="19" t="s">
        <v>8</v>
      </c>
      <c r="M9" s="19" t="s">
        <v>7</v>
      </c>
      <c r="O9" s="19" t="s">
        <v>14</v>
      </c>
      <c r="Q9" s="19" t="s">
        <v>7</v>
      </c>
      <c r="S9" s="19" t="s">
        <v>12</v>
      </c>
      <c r="U9" s="19" t="s">
        <v>8</v>
      </c>
      <c r="W9" s="19" t="s">
        <v>9</v>
      </c>
      <c r="Y9" s="19" t="s">
        <v>13</v>
      </c>
    </row>
    <row r="10" spans="1:25" ht="24">
      <c r="A10" s="2" t="s">
        <v>26</v>
      </c>
      <c r="C10" s="3">
        <v>7350000</v>
      </c>
      <c r="E10" s="3">
        <v>40102025252</v>
      </c>
      <c r="G10" s="3">
        <v>45521860969.199997</v>
      </c>
      <c r="I10" s="3">
        <v>0</v>
      </c>
      <c r="K10" s="3">
        <v>0</v>
      </c>
      <c r="M10" s="3">
        <v>-7350000</v>
      </c>
      <c r="O10" s="3">
        <v>45521860969.199997</v>
      </c>
      <c r="Q10" s="3">
        <v>0</v>
      </c>
      <c r="S10" s="3">
        <v>0</v>
      </c>
      <c r="U10" s="3">
        <v>0</v>
      </c>
      <c r="W10" s="3">
        <v>0</v>
      </c>
      <c r="Y10" s="6">
        <v>0</v>
      </c>
    </row>
    <row r="11" spans="1:25" ht="24">
      <c r="A11" s="2" t="s">
        <v>27</v>
      </c>
      <c r="C11" s="3">
        <v>347222222</v>
      </c>
      <c r="E11" s="3">
        <v>1500458547725</v>
      </c>
      <c r="G11" s="3">
        <v>1615813685076.99</v>
      </c>
      <c r="I11" s="3">
        <v>0</v>
      </c>
      <c r="K11" s="3">
        <v>0</v>
      </c>
      <c r="M11" s="3">
        <v>0</v>
      </c>
      <c r="O11" s="3">
        <v>0</v>
      </c>
      <c r="Q11" s="3">
        <v>347222222</v>
      </c>
      <c r="S11" s="3">
        <v>4779</v>
      </c>
      <c r="U11" s="3">
        <v>1500458547725</v>
      </c>
      <c r="W11" s="3">
        <v>1650699786443.55</v>
      </c>
      <c r="Y11" s="6">
        <v>1.0736283568559319E-2</v>
      </c>
    </row>
    <row r="12" spans="1:25" ht="24">
      <c r="A12" s="2" t="s">
        <v>28</v>
      </c>
      <c r="C12" s="3">
        <v>66800000</v>
      </c>
      <c r="E12" s="3">
        <v>99619282598</v>
      </c>
      <c r="G12" s="3">
        <v>95091051297.600006</v>
      </c>
      <c r="I12" s="3">
        <v>0</v>
      </c>
      <c r="K12" s="3">
        <v>0</v>
      </c>
      <c r="M12" s="3">
        <v>0</v>
      </c>
      <c r="O12" s="3">
        <v>0</v>
      </c>
      <c r="Q12" s="3">
        <v>66800000</v>
      </c>
      <c r="S12" s="3">
        <v>1318</v>
      </c>
      <c r="U12" s="3">
        <v>99619282598</v>
      </c>
      <c r="W12" s="3">
        <v>87582114332.800003</v>
      </c>
      <c r="Y12" s="6">
        <v>5.6964108357754394E-4</v>
      </c>
    </row>
    <row r="13" spans="1:25" ht="24">
      <c r="A13" s="2" t="s">
        <v>29</v>
      </c>
      <c r="C13" s="3">
        <v>367647050</v>
      </c>
      <c r="E13" s="3">
        <v>2500531361863</v>
      </c>
      <c r="G13" s="3">
        <v>2585675687943.7798</v>
      </c>
      <c r="I13" s="3">
        <v>0</v>
      </c>
      <c r="K13" s="3">
        <v>0</v>
      </c>
      <c r="M13" s="3">
        <v>0</v>
      </c>
      <c r="O13" s="3">
        <v>0</v>
      </c>
      <c r="Q13" s="3">
        <v>367647050</v>
      </c>
      <c r="S13" s="3">
        <v>7224</v>
      </c>
      <c r="U13" s="3">
        <v>2500531361863</v>
      </c>
      <c r="W13" s="3">
        <v>2641997336592.0601</v>
      </c>
      <c r="Y13" s="6">
        <v>1.7183762199511763E-2</v>
      </c>
    </row>
    <row r="14" spans="1:25" ht="24">
      <c r="A14" s="2" t="s">
        <v>31</v>
      </c>
      <c r="C14" s="3">
        <v>0</v>
      </c>
      <c r="E14" s="3">
        <v>0</v>
      </c>
      <c r="G14" s="3">
        <v>0</v>
      </c>
      <c r="I14" s="3">
        <v>73251</v>
      </c>
      <c r="K14" s="3">
        <v>86367838420.068405</v>
      </c>
      <c r="M14" s="3">
        <v>-73251</v>
      </c>
      <c r="O14" s="3">
        <v>86367838537</v>
      </c>
      <c r="Q14" s="3">
        <v>0</v>
      </c>
      <c r="S14" s="3">
        <v>0</v>
      </c>
      <c r="U14" s="3">
        <v>0</v>
      </c>
      <c r="W14" s="3">
        <v>0</v>
      </c>
      <c r="Y14" s="6">
        <v>0</v>
      </c>
    </row>
    <row r="15" spans="1:25" ht="24">
      <c r="A15" s="2" t="s">
        <v>32</v>
      </c>
      <c r="C15" s="3">
        <v>0</v>
      </c>
      <c r="E15" s="3">
        <v>0</v>
      </c>
      <c r="G15" s="3">
        <v>0</v>
      </c>
      <c r="I15" s="3">
        <v>221832</v>
      </c>
      <c r="K15" s="3">
        <v>199999827699</v>
      </c>
      <c r="M15" s="3">
        <v>0</v>
      </c>
      <c r="O15" s="3">
        <v>0</v>
      </c>
      <c r="Q15" s="3">
        <v>221832</v>
      </c>
      <c r="S15" s="3">
        <v>1014256</v>
      </c>
      <c r="U15" s="3">
        <v>199999827699</v>
      </c>
      <c r="W15" s="3">
        <v>224454450343.21899</v>
      </c>
      <c r="Y15" s="6">
        <v>1.459869715196286E-3</v>
      </c>
    </row>
    <row r="16" spans="1:25" ht="24">
      <c r="A16" s="2" t="s">
        <v>33</v>
      </c>
      <c r="C16" s="3">
        <v>0</v>
      </c>
      <c r="E16" s="3">
        <v>0</v>
      </c>
      <c r="G16" s="3">
        <v>0</v>
      </c>
      <c r="I16" s="3">
        <v>0</v>
      </c>
      <c r="K16" s="3">
        <v>6780728606158</v>
      </c>
      <c r="M16" s="3">
        <v>0</v>
      </c>
      <c r="O16" s="3">
        <v>0</v>
      </c>
      <c r="Q16" s="3">
        <v>2378984999</v>
      </c>
      <c r="S16" s="3">
        <v>2979</v>
      </c>
      <c r="U16" s="3">
        <v>7139979588798</v>
      </c>
      <c r="W16" s="3">
        <v>7049945495301.75</v>
      </c>
      <c r="Y16" s="6">
        <v>4.5853409930779916E-2</v>
      </c>
    </row>
    <row r="17" spans="1:25" ht="24">
      <c r="A17" s="2" t="s">
        <v>34</v>
      </c>
      <c r="C17" s="1" t="s">
        <v>34</v>
      </c>
      <c r="E17" s="4">
        <f>SUM(E10:E16)</f>
        <v>4140711217438</v>
      </c>
      <c r="G17" s="4">
        <f>SUM(G10:G16)</f>
        <v>4342102285287.5698</v>
      </c>
      <c r="I17" s="1" t="s">
        <v>34</v>
      </c>
      <c r="K17" s="4">
        <f>SUM(K10:K16)</f>
        <v>7067096272277.0684</v>
      </c>
      <c r="M17" s="1" t="s">
        <v>34</v>
      </c>
      <c r="O17" s="4">
        <f>SUM(O10:O16)</f>
        <v>131889699506.2</v>
      </c>
      <c r="Q17" s="1" t="s">
        <v>34</v>
      </c>
      <c r="S17" s="1" t="s">
        <v>34</v>
      </c>
      <c r="U17" s="4">
        <f>SUM(U10:U16)</f>
        <v>11440588608683</v>
      </c>
      <c r="W17" s="4">
        <f>SUM(W10:W16)</f>
        <v>11654679183013.379</v>
      </c>
      <c r="Y17" s="7">
        <f>SUM(Y10:Y16)</f>
        <v>7.580296649762483E-2</v>
      </c>
    </row>
  </sheetData>
  <mergeCells count="23">
    <mergeCell ref="O9"/>
    <mergeCell ref="M8:O8"/>
    <mergeCell ref="A7:A9"/>
    <mergeCell ref="C8:C9"/>
    <mergeCell ref="E8:E9"/>
    <mergeCell ref="G8:G9"/>
    <mergeCell ref="C7:G7"/>
    <mergeCell ref="A5:W5"/>
    <mergeCell ref="A6:W6"/>
    <mergeCell ref="Y8:Y9"/>
    <mergeCell ref="Q7:Y7"/>
    <mergeCell ref="A2:Y2"/>
    <mergeCell ref="A3:Y3"/>
    <mergeCell ref="A4:Y4"/>
    <mergeCell ref="I7:O7"/>
    <mergeCell ref="Q8:Q9"/>
    <mergeCell ref="S8:S9"/>
    <mergeCell ref="U8:U9"/>
    <mergeCell ref="W8:W9"/>
    <mergeCell ref="I9"/>
    <mergeCell ref="K9"/>
    <mergeCell ref="I8:K8"/>
    <mergeCell ref="M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9"/>
  <sheetViews>
    <sheetView rightToLeft="1" topLeftCell="A34" workbookViewId="0">
      <selection activeCell="I49" sqref="I49"/>
    </sheetView>
  </sheetViews>
  <sheetFormatPr defaultRowHeight="22.5"/>
  <cols>
    <col min="1" max="1" width="65.57031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7109375" style="1" bestFit="1" customWidth="1"/>
    <col min="6" max="6" width="1" style="1" customWidth="1"/>
    <col min="7" max="7" width="17.140625" style="1" bestFit="1" customWidth="1"/>
    <col min="8" max="8" width="1" style="1" customWidth="1"/>
    <col min="9" max="9" width="19.7109375" style="1" bestFit="1" customWidth="1"/>
    <col min="10" max="10" width="1" style="1" customWidth="1"/>
    <col min="11" max="11" width="20.5703125" style="1" bestFit="1" customWidth="1"/>
    <col min="12" max="12" width="1" style="1" customWidth="1"/>
    <col min="13" max="13" width="19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20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</row>
    <row r="3" spans="1:17" ht="24">
      <c r="A3" s="20" t="s">
        <v>193</v>
      </c>
      <c r="B3" s="20" t="s">
        <v>193</v>
      </c>
      <c r="C3" s="20" t="s">
        <v>193</v>
      </c>
      <c r="D3" s="20" t="s">
        <v>193</v>
      </c>
      <c r="E3" s="20" t="s">
        <v>193</v>
      </c>
      <c r="F3" s="20" t="s">
        <v>193</v>
      </c>
      <c r="G3" s="20" t="s">
        <v>193</v>
      </c>
      <c r="H3" s="20" t="s">
        <v>193</v>
      </c>
      <c r="I3" s="20" t="s">
        <v>193</v>
      </c>
      <c r="J3" s="20" t="s">
        <v>193</v>
      </c>
      <c r="K3" s="20" t="s">
        <v>193</v>
      </c>
      <c r="L3" s="20" t="s">
        <v>193</v>
      </c>
      <c r="M3" s="20" t="s">
        <v>193</v>
      </c>
      <c r="N3" s="20" t="s">
        <v>193</v>
      </c>
      <c r="O3" s="20" t="s">
        <v>193</v>
      </c>
      <c r="P3" s="20" t="s">
        <v>193</v>
      </c>
      <c r="Q3" s="20" t="s">
        <v>193</v>
      </c>
    </row>
    <row r="4" spans="1:17" ht="2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</row>
    <row r="5" spans="1:17" ht="25.5">
      <c r="A5" s="18" t="s">
        <v>270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1:17" ht="24">
      <c r="A6" s="19" t="s">
        <v>197</v>
      </c>
      <c r="C6" s="19" t="s">
        <v>195</v>
      </c>
      <c r="D6" s="19" t="s">
        <v>195</v>
      </c>
      <c r="E6" s="19" t="s">
        <v>195</v>
      </c>
      <c r="F6" s="19" t="s">
        <v>195</v>
      </c>
      <c r="G6" s="19" t="s">
        <v>195</v>
      </c>
      <c r="H6" s="19" t="s">
        <v>195</v>
      </c>
      <c r="I6" s="19" t="s">
        <v>195</v>
      </c>
      <c r="K6" s="19" t="s">
        <v>196</v>
      </c>
      <c r="L6" s="19" t="s">
        <v>196</v>
      </c>
      <c r="M6" s="19" t="s">
        <v>196</v>
      </c>
      <c r="N6" s="19" t="s">
        <v>196</v>
      </c>
      <c r="O6" s="19" t="s">
        <v>196</v>
      </c>
      <c r="P6" s="19" t="s">
        <v>196</v>
      </c>
      <c r="Q6" s="19" t="s">
        <v>196</v>
      </c>
    </row>
    <row r="7" spans="1:17" ht="24">
      <c r="A7" s="19" t="s">
        <v>197</v>
      </c>
      <c r="C7" s="19" t="s">
        <v>230</v>
      </c>
      <c r="E7" s="19" t="s">
        <v>227</v>
      </c>
      <c r="G7" s="19" t="s">
        <v>228</v>
      </c>
      <c r="I7" s="19" t="s">
        <v>231</v>
      </c>
      <c r="K7" s="19" t="s">
        <v>230</v>
      </c>
      <c r="M7" s="19" t="s">
        <v>227</v>
      </c>
      <c r="O7" s="19" t="s">
        <v>228</v>
      </c>
      <c r="Q7" s="19" t="s">
        <v>231</v>
      </c>
    </row>
    <row r="8" spans="1:17" ht="24">
      <c r="A8" s="2" t="s">
        <v>70</v>
      </c>
      <c r="C8" s="3">
        <v>0</v>
      </c>
      <c r="E8" s="3">
        <v>0</v>
      </c>
      <c r="G8" s="3">
        <v>54689450676</v>
      </c>
      <c r="I8" s="3">
        <v>54689450676</v>
      </c>
      <c r="K8" s="3">
        <v>0</v>
      </c>
      <c r="M8" s="3">
        <v>0</v>
      </c>
      <c r="O8" s="3">
        <v>54689450676</v>
      </c>
      <c r="Q8" s="3">
        <v>54689450676</v>
      </c>
    </row>
    <row r="9" spans="1:17" ht="24">
      <c r="A9" s="2" t="s">
        <v>79</v>
      </c>
      <c r="C9" s="3">
        <v>0</v>
      </c>
      <c r="E9" s="3">
        <v>0</v>
      </c>
      <c r="G9" s="3">
        <v>1861723</v>
      </c>
      <c r="I9" s="3">
        <v>1861723</v>
      </c>
      <c r="K9" s="3">
        <v>0</v>
      </c>
      <c r="M9" s="3">
        <v>0</v>
      </c>
      <c r="O9" s="3">
        <v>329954248</v>
      </c>
      <c r="Q9" s="3">
        <v>329954248</v>
      </c>
    </row>
    <row r="10" spans="1:17" ht="24">
      <c r="A10" s="2" t="s">
        <v>110</v>
      </c>
      <c r="C10" s="3">
        <v>5727781614</v>
      </c>
      <c r="E10" s="3">
        <v>0</v>
      </c>
      <c r="G10" s="3">
        <v>22705138682</v>
      </c>
      <c r="I10" s="3">
        <v>28432920296</v>
      </c>
      <c r="K10" s="3">
        <v>66856982618</v>
      </c>
      <c r="M10" s="3">
        <v>0</v>
      </c>
      <c r="O10" s="3">
        <v>22705138682</v>
      </c>
      <c r="Q10" s="3">
        <v>89562121300</v>
      </c>
    </row>
    <row r="11" spans="1:17" ht="24">
      <c r="A11" s="2" t="s">
        <v>209</v>
      </c>
      <c r="C11" s="3">
        <v>0</v>
      </c>
      <c r="E11" s="3">
        <v>0</v>
      </c>
      <c r="G11" s="3">
        <v>0</v>
      </c>
      <c r="I11" s="3">
        <v>0</v>
      </c>
      <c r="K11" s="3">
        <v>241842974</v>
      </c>
      <c r="M11" s="3">
        <v>0</v>
      </c>
      <c r="O11" s="3">
        <v>224747772</v>
      </c>
      <c r="Q11" s="3">
        <v>466590746</v>
      </c>
    </row>
    <row r="12" spans="1:17" ht="24">
      <c r="A12" s="2" t="s">
        <v>207</v>
      </c>
      <c r="C12" s="3">
        <v>0</v>
      </c>
      <c r="E12" s="3">
        <v>0</v>
      </c>
      <c r="G12" s="3">
        <v>0</v>
      </c>
      <c r="I12" s="3">
        <v>0</v>
      </c>
      <c r="K12" s="3">
        <v>1125228633</v>
      </c>
      <c r="M12" s="3">
        <v>0</v>
      </c>
      <c r="O12" s="3">
        <v>900723727</v>
      </c>
      <c r="Q12" s="3">
        <v>2025952360</v>
      </c>
    </row>
    <row r="13" spans="1:17" ht="24">
      <c r="A13" s="2" t="s">
        <v>205</v>
      </c>
      <c r="C13" s="3">
        <v>0</v>
      </c>
      <c r="E13" s="3">
        <v>0</v>
      </c>
      <c r="G13" s="3">
        <v>0</v>
      </c>
      <c r="I13" s="3">
        <v>0</v>
      </c>
      <c r="K13" s="3">
        <v>15466735241</v>
      </c>
      <c r="M13" s="3">
        <v>0</v>
      </c>
      <c r="O13" s="3">
        <v>10334450259</v>
      </c>
      <c r="Q13" s="3">
        <v>25801185500</v>
      </c>
    </row>
    <row r="14" spans="1:17" ht="24">
      <c r="A14" s="2" t="s">
        <v>204</v>
      </c>
      <c r="C14" s="3">
        <v>0</v>
      </c>
      <c r="E14" s="3">
        <v>0</v>
      </c>
      <c r="G14" s="3">
        <v>0</v>
      </c>
      <c r="I14" s="3">
        <v>0</v>
      </c>
      <c r="K14" s="3">
        <v>20449312912</v>
      </c>
      <c r="M14" s="3">
        <v>0</v>
      </c>
      <c r="O14" s="3">
        <v>9180000000</v>
      </c>
      <c r="Q14" s="3">
        <v>29629312912</v>
      </c>
    </row>
    <row r="15" spans="1:17" ht="24">
      <c r="A15" s="2" t="s">
        <v>203</v>
      </c>
      <c r="C15" s="3">
        <v>0</v>
      </c>
      <c r="E15" s="3">
        <v>0</v>
      </c>
      <c r="G15" s="3">
        <v>0</v>
      </c>
      <c r="I15" s="3">
        <v>0</v>
      </c>
      <c r="K15" s="3">
        <v>128076103500</v>
      </c>
      <c r="M15" s="3">
        <v>0</v>
      </c>
      <c r="O15" s="3">
        <v>52006875000</v>
      </c>
      <c r="Q15" s="3">
        <v>180082978500</v>
      </c>
    </row>
    <row r="16" spans="1:17" ht="24">
      <c r="A16" s="2" t="s">
        <v>202</v>
      </c>
      <c r="C16" s="3">
        <v>0</v>
      </c>
      <c r="E16" s="3">
        <v>0</v>
      </c>
      <c r="G16" s="3">
        <v>0</v>
      </c>
      <c r="I16" s="3">
        <v>0</v>
      </c>
      <c r="K16" s="3">
        <v>126395605</v>
      </c>
      <c r="M16" s="3">
        <v>0</v>
      </c>
      <c r="O16" s="3">
        <v>120546335</v>
      </c>
      <c r="Q16" s="3">
        <v>246941940</v>
      </c>
    </row>
    <row r="17" spans="1:17" ht="24">
      <c r="A17" s="2" t="s">
        <v>222</v>
      </c>
      <c r="C17" s="3">
        <v>0</v>
      </c>
      <c r="E17" s="3">
        <v>0</v>
      </c>
      <c r="G17" s="3">
        <v>0</v>
      </c>
      <c r="I17" s="3">
        <v>0</v>
      </c>
      <c r="K17" s="3">
        <v>0</v>
      </c>
      <c r="M17" s="3">
        <v>0</v>
      </c>
      <c r="O17" s="3">
        <v>5457504595</v>
      </c>
      <c r="Q17" s="3">
        <v>5457504595</v>
      </c>
    </row>
    <row r="18" spans="1:17" ht="24">
      <c r="A18" s="2" t="s">
        <v>223</v>
      </c>
      <c r="C18" s="3">
        <v>0</v>
      </c>
      <c r="E18" s="3">
        <v>0</v>
      </c>
      <c r="G18" s="3">
        <v>0</v>
      </c>
      <c r="I18" s="3">
        <v>0</v>
      </c>
      <c r="K18" s="3">
        <v>0</v>
      </c>
      <c r="M18" s="3">
        <v>0</v>
      </c>
      <c r="O18" s="3">
        <v>434545202</v>
      </c>
      <c r="Q18" s="3">
        <v>434545202</v>
      </c>
    </row>
    <row r="19" spans="1:17" ht="24">
      <c r="A19" s="2" t="s">
        <v>224</v>
      </c>
      <c r="C19" s="3">
        <v>0</v>
      </c>
      <c r="E19" s="3">
        <v>0</v>
      </c>
      <c r="G19" s="3">
        <v>0</v>
      </c>
      <c r="I19" s="3">
        <v>0</v>
      </c>
      <c r="K19" s="3">
        <v>0</v>
      </c>
      <c r="M19" s="3">
        <v>0</v>
      </c>
      <c r="O19" s="3">
        <v>33593360</v>
      </c>
      <c r="Q19" s="3">
        <v>33593360</v>
      </c>
    </row>
    <row r="20" spans="1:17" ht="24">
      <c r="A20" s="2" t="s">
        <v>225</v>
      </c>
      <c r="C20" s="3">
        <v>0</v>
      </c>
      <c r="E20" s="3">
        <v>0</v>
      </c>
      <c r="G20" s="3">
        <v>0</v>
      </c>
      <c r="I20" s="3">
        <v>0</v>
      </c>
      <c r="K20" s="3">
        <v>0</v>
      </c>
      <c r="M20" s="3">
        <v>0</v>
      </c>
      <c r="O20" s="3">
        <v>26980854166</v>
      </c>
      <c r="Q20" s="3">
        <v>26980854166</v>
      </c>
    </row>
    <row r="21" spans="1:17" ht="24">
      <c r="A21" s="2" t="s">
        <v>130</v>
      </c>
      <c r="C21" s="3">
        <v>18514718389</v>
      </c>
      <c r="E21" s="3">
        <v>-23630650667</v>
      </c>
      <c r="G21" s="3">
        <v>0</v>
      </c>
      <c r="I21" s="3">
        <v>-5115932278</v>
      </c>
      <c r="K21" s="3">
        <v>29852903475</v>
      </c>
      <c r="M21" s="3">
        <v>-23659800841</v>
      </c>
      <c r="O21" s="3">
        <v>0</v>
      </c>
      <c r="Q21" s="3">
        <v>6193102634</v>
      </c>
    </row>
    <row r="22" spans="1:17" ht="24">
      <c r="A22" s="2" t="s">
        <v>99</v>
      </c>
      <c r="C22" s="3">
        <v>18511420152</v>
      </c>
      <c r="E22" s="3">
        <v>7004728556</v>
      </c>
      <c r="G22" s="3">
        <v>0</v>
      </c>
      <c r="I22" s="3">
        <v>25516148708</v>
      </c>
      <c r="K22" s="3">
        <v>166329741961</v>
      </c>
      <c r="M22" s="3">
        <v>-56085703411</v>
      </c>
      <c r="O22" s="3">
        <v>0</v>
      </c>
      <c r="Q22" s="3">
        <v>110244038550</v>
      </c>
    </row>
    <row r="23" spans="1:17" ht="24">
      <c r="A23" s="2" t="s">
        <v>127</v>
      </c>
      <c r="C23" s="3">
        <v>20020787795</v>
      </c>
      <c r="E23" s="3">
        <v>-22461129597</v>
      </c>
      <c r="G23" s="3">
        <v>0</v>
      </c>
      <c r="I23" s="3">
        <v>-2440341802</v>
      </c>
      <c r="K23" s="3">
        <v>87247435785</v>
      </c>
      <c r="M23" s="3">
        <v>-22883180427</v>
      </c>
      <c r="O23" s="3">
        <v>0</v>
      </c>
      <c r="Q23" s="3">
        <v>64364255358</v>
      </c>
    </row>
    <row r="24" spans="1:17" ht="24">
      <c r="A24" s="2" t="s">
        <v>133</v>
      </c>
      <c r="C24" s="3">
        <v>8538416376</v>
      </c>
      <c r="E24" s="3">
        <v>3278572950</v>
      </c>
      <c r="G24" s="3">
        <v>0</v>
      </c>
      <c r="I24" s="3">
        <v>11816989326</v>
      </c>
      <c r="K24" s="3">
        <v>83817867586</v>
      </c>
      <c r="M24" s="3">
        <v>-22967448152</v>
      </c>
      <c r="O24" s="3">
        <v>0</v>
      </c>
      <c r="Q24" s="3">
        <v>60850419434</v>
      </c>
    </row>
    <row r="25" spans="1:17" ht="24">
      <c r="A25" s="2" t="s">
        <v>124</v>
      </c>
      <c r="C25" s="3">
        <v>107144930563</v>
      </c>
      <c r="E25" s="3">
        <v>-45394835880</v>
      </c>
      <c r="G25" s="3">
        <v>0</v>
      </c>
      <c r="I25" s="3">
        <v>61750094683</v>
      </c>
      <c r="K25" s="3">
        <v>503299781084</v>
      </c>
      <c r="M25" s="3">
        <v>-69482814351</v>
      </c>
      <c r="O25" s="3">
        <v>0</v>
      </c>
      <c r="Q25" s="3">
        <v>433816966733</v>
      </c>
    </row>
    <row r="26" spans="1:17" ht="24">
      <c r="A26" s="2" t="s">
        <v>121</v>
      </c>
      <c r="C26" s="3">
        <v>8097728206</v>
      </c>
      <c r="E26" s="3">
        <v>-1927636800</v>
      </c>
      <c r="G26" s="3">
        <v>0</v>
      </c>
      <c r="I26" s="3">
        <v>6170091406</v>
      </c>
      <c r="K26" s="3">
        <v>12279603881</v>
      </c>
      <c r="M26" s="3">
        <v>-1419994389</v>
      </c>
      <c r="O26" s="3">
        <v>0</v>
      </c>
      <c r="Q26" s="3">
        <v>10859609492</v>
      </c>
    </row>
    <row r="27" spans="1:17" ht="24">
      <c r="A27" s="2" t="s">
        <v>118</v>
      </c>
      <c r="C27" s="3">
        <v>18002113713</v>
      </c>
      <c r="E27" s="3">
        <v>-562078217</v>
      </c>
      <c r="G27" s="3">
        <v>0</v>
      </c>
      <c r="I27" s="3">
        <v>17440035496</v>
      </c>
      <c r="K27" s="3">
        <v>28501925550</v>
      </c>
      <c r="M27" s="3">
        <v>449742507</v>
      </c>
      <c r="O27" s="3">
        <v>0</v>
      </c>
      <c r="Q27" s="3">
        <v>28951668057</v>
      </c>
    </row>
    <row r="28" spans="1:17" ht="24">
      <c r="A28" s="2" t="s">
        <v>96</v>
      </c>
      <c r="C28" s="3">
        <v>19860628425</v>
      </c>
      <c r="E28" s="3">
        <v>2426775959</v>
      </c>
      <c r="G28" s="3">
        <v>0</v>
      </c>
      <c r="I28" s="3">
        <v>22287404384</v>
      </c>
      <c r="K28" s="3">
        <v>85269605190</v>
      </c>
      <c r="M28" s="3">
        <v>44024675283</v>
      </c>
      <c r="O28" s="3">
        <v>0</v>
      </c>
      <c r="Q28" s="3">
        <v>129294280473</v>
      </c>
    </row>
    <row r="29" spans="1:17" ht="24">
      <c r="A29" s="2" t="s">
        <v>115</v>
      </c>
      <c r="C29" s="3">
        <v>10995176127</v>
      </c>
      <c r="E29" s="3">
        <v>3023007854</v>
      </c>
      <c r="G29" s="3">
        <v>0</v>
      </c>
      <c r="I29" s="3">
        <v>14018183981</v>
      </c>
      <c r="K29" s="3">
        <v>47907175255</v>
      </c>
      <c r="M29" s="3">
        <v>4471951973</v>
      </c>
      <c r="O29" s="3">
        <v>0</v>
      </c>
      <c r="Q29" s="3">
        <v>52379127228</v>
      </c>
    </row>
    <row r="30" spans="1:17" ht="24">
      <c r="A30" s="2" t="s">
        <v>113</v>
      </c>
      <c r="C30" s="3">
        <v>42431568863</v>
      </c>
      <c r="E30" s="3">
        <v>-6273556890</v>
      </c>
      <c r="G30" s="3">
        <v>0</v>
      </c>
      <c r="I30" s="3">
        <v>36158011973</v>
      </c>
      <c r="K30" s="3">
        <v>207554968615</v>
      </c>
      <c r="M30" s="3">
        <v>66910030265</v>
      </c>
      <c r="O30" s="3">
        <v>0</v>
      </c>
      <c r="Q30" s="3">
        <v>274464998880</v>
      </c>
    </row>
    <row r="31" spans="1:17" ht="24">
      <c r="A31" s="2" t="s">
        <v>108</v>
      </c>
      <c r="C31" s="3">
        <v>244390500000</v>
      </c>
      <c r="E31" s="3">
        <v>-84859576563</v>
      </c>
      <c r="G31" s="3">
        <v>0</v>
      </c>
      <c r="I31" s="3">
        <v>159530923437</v>
      </c>
      <c r="K31" s="3">
        <v>744599145206</v>
      </c>
      <c r="M31" s="3">
        <v>-99639928149</v>
      </c>
      <c r="O31" s="3">
        <v>0</v>
      </c>
      <c r="Q31" s="3">
        <v>644959217057</v>
      </c>
    </row>
    <row r="32" spans="1:17" ht="24">
      <c r="A32" s="2" t="s">
        <v>105</v>
      </c>
      <c r="C32" s="3">
        <v>3192102739</v>
      </c>
      <c r="E32" s="3">
        <v>1039514717</v>
      </c>
      <c r="G32" s="3">
        <v>0</v>
      </c>
      <c r="I32" s="3">
        <v>4231617456</v>
      </c>
      <c r="K32" s="3">
        <v>36900000000</v>
      </c>
      <c r="M32" s="3">
        <v>29397073989</v>
      </c>
      <c r="O32" s="3">
        <v>0</v>
      </c>
      <c r="Q32" s="3">
        <v>66297073989</v>
      </c>
    </row>
    <row r="33" spans="1:17" ht="24">
      <c r="A33" s="2" t="s">
        <v>93</v>
      </c>
      <c r="C33" s="3">
        <v>43428160021</v>
      </c>
      <c r="E33" s="3">
        <v>27898918875</v>
      </c>
      <c r="G33" s="3">
        <v>0</v>
      </c>
      <c r="I33" s="3">
        <v>71327078896</v>
      </c>
      <c r="K33" s="3">
        <v>215381522030</v>
      </c>
      <c r="M33" s="3">
        <v>131579288893</v>
      </c>
      <c r="O33" s="3">
        <v>0</v>
      </c>
      <c r="Q33" s="3">
        <v>346960810923</v>
      </c>
    </row>
    <row r="34" spans="1:17" ht="24">
      <c r="A34" s="2" t="s">
        <v>64</v>
      </c>
      <c r="C34" s="3">
        <v>16622492702</v>
      </c>
      <c r="E34" s="3">
        <v>10374647966</v>
      </c>
      <c r="G34" s="3">
        <v>0</v>
      </c>
      <c r="I34" s="3">
        <v>26997140668</v>
      </c>
      <c r="K34" s="3">
        <v>73086774759</v>
      </c>
      <c r="M34" s="3">
        <v>48018835611</v>
      </c>
      <c r="O34" s="3">
        <v>0</v>
      </c>
      <c r="Q34" s="3">
        <v>121105610370</v>
      </c>
    </row>
    <row r="35" spans="1:17" ht="24">
      <c r="A35" s="2" t="s">
        <v>102</v>
      </c>
      <c r="C35" s="3">
        <v>27161709503</v>
      </c>
      <c r="E35" s="3">
        <v>17019525468</v>
      </c>
      <c r="G35" s="3">
        <v>0</v>
      </c>
      <c r="I35" s="3">
        <v>44181234971</v>
      </c>
      <c r="K35" s="3">
        <v>122961213295</v>
      </c>
      <c r="M35" s="3">
        <v>65614739129</v>
      </c>
      <c r="O35" s="3">
        <v>0</v>
      </c>
      <c r="Q35" s="3">
        <v>188575952424</v>
      </c>
    </row>
    <row r="36" spans="1:17" ht="24">
      <c r="A36" s="2" t="s">
        <v>67</v>
      </c>
      <c r="C36" s="3">
        <v>60793843313</v>
      </c>
      <c r="E36" s="3">
        <v>0</v>
      </c>
      <c r="G36" s="3">
        <v>0</v>
      </c>
      <c r="I36" s="3">
        <v>60793843313</v>
      </c>
      <c r="K36" s="3">
        <v>282174970602</v>
      </c>
      <c r="M36" s="3">
        <v>82307946679</v>
      </c>
      <c r="O36" s="3">
        <v>0</v>
      </c>
      <c r="Q36" s="3">
        <v>364482917281</v>
      </c>
    </row>
    <row r="37" spans="1:17" ht="24">
      <c r="A37" s="2" t="s">
        <v>88</v>
      </c>
      <c r="C37" s="3">
        <v>0</v>
      </c>
      <c r="E37" s="3">
        <v>14552851045</v>
      </c>
      <c r="G37" s="3">
        <v>0</v>
      </c>
      <c r="I37" s="3">
        <v>14552851045</v>
      </c>
      <c r="K37" s="3">
        <v>0</v>
      </c>
      <c r="M37" s="3">
        <v>57917586828</v>
      </c>
      <c r="O37" s="3">
        <v>0</v>
      </c>
      <c r="Q37" s="3">
        <v>57917586828</v>
      </c>
    </row>
    <row r="38" spans="1:17" ht="24">
      <c r="A38" s="2" t="s">
        <v>82</v>
      </c>
      <c r="C38" s="3">
        <v>0</v>
      </c>
      <c r="E38" s="3">
        <v>1064298257</v>
      </c>
      <c r="G38" s="3">
        <v>0</v>
      </c>
      <c r="I38" s="3">
        <v>1064298257</v>
      </c>
      <c r="K38" s="3">
        <v>0</v>
      </c>
      <c r="M38" s="3">
        <v>5267185910</v>
      </c>
      <c r="O38" s="3">
        <v>0</v>
      </c>
      <c r="Q38" s="3">
        <v>5267185910</v>
      </c>
    </row>
    <row r="39" spans="1:17" ht="24">
      <c r="A39" s="2" t="s">
        <v>90</v>
      </c>
      <c r="C39" s="3">
        <v>0</v>
      </c>
      <c r="E39" s="3">
        <v>13259552692</v>
      </c>
      <c r="G39" s="3">
        <v>0</v>
      </c>
      <c r="I39" s="3">
        <v>13259552692</v>
      </c>
      <c r="K39" s="3">
        <v>0</v>
      </c>
      <c r="M39" s="3">
        <v>59834307247</v>
      </c>
      <c r="O39" s="3">
        <v>0</v>
      </c>
      <c r="Q39" s="3">
        <v>59834307247</v>
      </c>
    </row>
    <row r="40" spans="1:17" ht="24">
      <c r="A40" s="2" t="s">
        <v>85</v>
      </c>
      <c r="C40" s="3">
        <v>0</v>
      </c>
      <c r="E40" s="3">
        <v>6435225426</v>
      </c>
      <c r="G40" s="3">
        <v>0</v>
      </c>
      <c r="I40" s="3">
        <v>6435225426</v>
      </c>
      <c r="K40" s="3">
        <v>0</v>
      </c>
      <c r="M40" s="3">
        <v>21242847763</v>
      </c>
      <c r="O40" s="3">
        <v>0</v>
      </c>
      <c r="Q40" s="3">
        <v>21242847763</v>
      </c>
    </row>
    <row r="41" spans="1:17" ht="24">
      <c r="A41" s="2" t="s">
        <v>73</v>
      </c>
      <c r="C41" s="3">
        <v>0</v>
      </c>
      <c r="E41" s="3">
        <v>1365485345</v>
      </c>
      <c r="G41" s="3">
        <v>0</v>
      </c>
      <c r="I41" s="3">
        <v>1365485345</v>
      </c>
      <c r="K41" s="3">
        <v>0</v>
      </c>
      <c r="M41" s="3">
        <v>6764328213</v>
      </c>
      <c r="O41" s="3">
        <v>0</v>
      </c>
      <c r="Q41" s="3">
        <v>6764328213</v>
      </c>
    </row>
    <row r="42" spans="1:17" ht="24">
      <c r="A42" s="2" t="s">
        <v>77</v>
      </c>
      <c r="C42" s="3">
        <v>0</v>
      </c>
      <c r="E42" s="3">
        <v>21209171</v>
      </c>
      <c r="G42" s="3">
        <v>0</v>
      </c>
      <c r="I42" s="3">
        <v>21209171</v>
      </c>
      <c r="K42" s="3">
        <v>0</v>
      </c>
      <c r="M42" s="3">
        <v>95045069</v>
      </c>
      <c r="O42" s="3">
        <v>0</v>
      </c>
      <c r="Q42" s="3">
        <v>95045069</v>
      </c>
    </row>
    <row r="43" spans="1:17" ht="24">
      <c r="A43" s="2" t="s">
        <v>61</v>
      </c>
      <c r="C43" s="3">
        <v>0</v>
      </c>
      <c r="E43" s="3">
        <v>115545348495</v>
      </c>
      <c r="G43" s="3">
        <v>0</v>
      </c>
      <c r="I43" s="3">
        <v>115545348495</v>
      </c>
      <c r="K43" s="3">
        <v>0</v>
      </c>
      <c r="M43" s="3">
        <v>-436670915803</v>
      </c>
      <c r="O43" s="3">
        <v>0</v>
      </c>
      <c r="Q43" s="3">
        <v>-436670915803</v>
      </c>
    </row>
    <row r="44" spans="1:17" ht="24">
      <c r="A44" s="2" t="s">
        <v>57</v>
      </c>
      <c r="C44" s="3">
        <v>0</v>
      </c>
      <c r="E44" s="3">
        <v>72395146292</v>
      </c>
      <c r="G44" s="3">
        <v>0</v>
      </c>
      <c r="I44" s="3">
        <v>72395146292</v>
      </c>
      <c r="K44" s="3">
        <v>0</v>
      </c>
      <c r="M44" s="3">
        <v>-261269354490</v>
      </c>
      <c r="O44" s="3">
        <v>0</v>
      </c>
      <c r="Q44" s="3">
        <v>-261269354490</v>
      </c>
    </row>
    <row r="45" spans="1:17" ht="24">
      <c r="A45" s="2" t="s">
        <v>139</v>
      </c>
      <c r="C45" s="3">
        <v>0</v>
      </c>
      <c r="E45" s="3">
        <v>-220382315813</v>
      </c>
      <c r="G45" s="3">
        <v>0</v>
      </c>
      <c r="I45" s="3">
        <v>-220382315813</v>
      </c>
      <c r="K45" s="3">
        <v>0</v>
      </c>
      <c r="M45" s="3">
        <v>-220382315813</v>
      </c>
      <c r="O45" s="3">
        <v>0</v>
      </c>
      <c r="Q45" s="3">
        <v>-220382315813</v>
      </c>
    </row>
    <row r="46" spans="1:17" ht="24">
      <c r="A46" s="2" t="s">
        <v>136</v>
      </c>
      <c r="C46" s="3">
        <v>0</v>
      </c>
      <c r="E46" s="3">
        <v>24779566469</v>
      </c>
      <c r="G46" s="3">
        <v>0</v>
      </c>
      <c r="I46" s="3">
        <v>24779566469</v>
      </c>
      <c r="K46" s="3">
        <v>0</v>
      </c>
      <c r="M46" s="3">
        <v>24779566459</v>
      </c>
      <c r="O46" s="3">
        <v>0</v>
      </c>
      <c r="Q46" s="3">
        <v>24779566459</v>
      </c>
    </row>
    <row r="47" spans="1:17" ht="24">
      <c r="A47" s="2" t="s">
        <v>243</v>
      </c>
      <c r="C47" s="3">
        <v>239539440</v>
      </c>
      <c r="E47" s="3">
        <v>0</v>
      </c>
      <c r="G47" s="3">
        <v>0</v>
      </c>
      <c r="I47" s="3">
        <v>239539440</v>
      </c>
      <c r="K47" s="3">
        <v>1796545800</v>
      </c>
      <c r="M47" s="3">
        <v>0</v>
      </c>
      <c r="O47" s="3">
        <v>0</v>
      </c>
      <c r="Q47" s="3">
        <v>1796545800</v>
      </c>
    </row>
    <row r="48" spans="1:17" ht="24">
      <c r="A48" s="2" t="s">
        <v>248</v>
      </c>
      <c r="C48" s="3">
        <v>5458444438</v>
      </c>
      <c r="E48" s="3">
        <v>0</v>
      </c>
      <c r="G48" s="3">
        <v>0</v>
      </c>
      <c r="I48" s="3">
        <v>5458444438</v>
      </c>
      <c r="K48" s="3">
        <v>25221777748</v>
      </c>
      <c r="M48" s="3">
        <v>0</v>
      </c>
      <c r="O48" s="3">
        <v>0</v>
      </c>
      <c r="Q48" s="3">
        <v>25221777748</v>
      </c>
    </row>
    <row r="49" spans="1:17" ht="24">
      <c r="A49" s="2" t="s">
        <v>34</v>
      </c>
      <c r="C49" s="4">
        <f>SUM(C8:C48)</f>
        <v>679132062379</v>
      </c>
      <c r="E49" s="4">
        <f>SUM(E8:E48)</f>
        <v>-84007404890</v>
      </c>
      <c r="G49" s="4">
        <f>SUM(G8:G48)</f>
        <v>77396451081</v>
      </c>
      <c r="I49" s="4">
        <f>SUM(I8:I48)</f>
        <v>672521108570</v>
      </c>
      <c r="K49" s="4">
        <f>SUM(K8:K48)</f>
        <v>2986525559305</v>
      </c>
      <c r="M49" s="4">
        <f>SUM(M8:M48)</f>
        <v>-565786304008</v>
      </c>
      <c r="O49" s="4">
        <f>SUM(O8:O48)</f>
        <v>183398384022</v>
      </c>
      <c r="Q49" s="4">
        <f>SUM(Q8:Q48)</f>
        <v>2604137639319</v>
      </c>
    </row>
  </sheetData>
  <mergeCells count="15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  <mergeCell ref="A5:Q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J88"/>
  <sheetViews>
    <sheetView rightToLeft="1" workbookViewId="0">
      <selection activeCell="C87" sqref="C87"/>
    </sheetView>
  </sheetViews>
  <sheetFormatPr defaultRowHeight="22.5"/>
  <cols>
    <col min="1" max="1" width="31.140625" style="1" bestFit="1" customWidth="1"/>
    <col min="2" max="2" width="1" style="1" customWidth="1"/>
    <col min="3" max="3" width="32.5703125" style="1" bestFit="1" customWidth="1"/>
    <col min="4" max="4" width="1" style="1" customWidth="1"/>
    <col min="5" max="5" width="28.7109375" style="1" bestFit="1" customWidth="1"/>
    <col min="6" max="6" width="1" style="1" customWidth="1"/>
    <col min="7" max="7" width="32.5703125" style="1" bestFit="1" customWidth="1"/>
    <col min="8" max="8" width="1" style="1" customWidth="1"/>
    <col min="9" max="9" width="28.7109375" style="1" bestFit="1" customWidth="1"/>
    <col min="10" max="10" width="1" style="1" customWidth="1"/>
    <col min="11" max="11" width="9.140625" style="1" customWidth="1"/>
    <col min="12" max="16384" width="9.140625" style="1"/>
  </cols>
  <sheetData>
    <row r="2" spans="1:10" ht="2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</row>
    <row r="3" spans="1:10" ht="24">
      <c r="A3" s="20" t="s">
        <v>193</v>
      </c>
      <c r="B3" s="20" t="s">
        <v>193</v>
      </c>
      <c r="C3" s="20" t="s">
        <v>193</v>
      </c>
      <c r="D3" s="20" t="s">
        <v>193</v>
      </c>
      <c r="E3" s="20" t="s">
        <v>193</v>
      </c>
      <c r="F3" s="20" t="s">
        <v>193</v>
      </c>
      <c r="G3" s="20" t="s">
        <v>193</v>
      </c>
      <c r="H3" s="20" t="s">
        <v>193</v>
      </c>
      <c r="I3" s="20" t="s">
        <v>193</v>
      </c>
    </row>
    <row r="4" spans="1:10" ht="2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</row>
    <row r="5" spans="1:10" ht="25.5">
      <c r="A5" s="18" t="s">
        <v>271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24.75" thickBot="1">
      <c r="A6" s="8" t="s">
        <v>232</v>
      </c>
      <c r="C6" s="19" t="s">
        <v>195</v>
      </c>
      <c r="D6" s="19" t="s">
        <v>195</v>
      </c>
      <c r="E6" s="19" t="s">
        <v>195</v>
      </c>
      <c r="G6" s="19" t="s">
        <v>196</v>
      </c>
      <c r="H6" s="19" t="s">
        <v>196</v>
      </c>
      <c r="I6" s="19" t="s">
        <v>196</v>
      </c>
    </row>
    <row r="7" spans="1:10" ht="24.75" thickBot="1">
      <c r="A7" s="19" t="s">
        <v>233</v>
      </c>
      <c r="C7" s="19" t="s">
        <v>234</v>
      </c>
      <c r="E7" s="19" t="s">
        <v>235</v>
      </c>
      <c r="G7" s="19" t="s">
        <v>234</v>
      </c>
      <c r="I7" s="19" t="s">
        <v>235</v>
      </c>
    </row>
    <row r="8" spans="1:10" ht="24">
      <c r="A8" s="2" t="s">
        <v>211</v>
      </c>
      <c r="C8" s="3">
        <v>0</v>
      </c>
      <c r="E8" s="6">
        <v>0</v>
      </c>
      <c r="G8" s="3">
        <v>349067</v>
      </c>
      <c r="I8" s="6">
        <v>5.8706593690309482E-8</v>
      </c>
    </row>
    <row r="9" spans="1:10" ht="24">
      <c r="A9" s="2" t="s">
        <v>211</v>
      </c>
      <c r="C9" s="3">
        <v>0</v>
      </c>
      <c r="E9" s="6">
        <v>0</v>
      </c>
      <c r="G9" s="3">
        <v>190000</v>
      </c>
      <c r="I9" s="6">
        <v>3.1954475218679514E-8</v>
      </c>
    </row>
    <row r="10" spans="1:10" ht="24">
      <c r="A10" s="2" t="s">
        <v>212</v>
      </c>
      <c r="C10" s="3">
        <v>0</v>
      </c>
      <c r="E10" s="6">
        <v>0</v>
      </c>
      <c r="G10" s="3">
        <v>1292751592</v>
      </c>
      <c r="I10" s="6">
        <v>2.1741683531827625E-4</v>
      </c>
    </row>
    <row r="11" spans="1:10" ht="24">
      <c r="A11" s="2" t="s">
        <v>213</v>
      </c>
      <c r="C11" s="3">
        <v>0</v>
      </c>
      <c r="E11" s="6">
        <v>0</v>
      </c>
      <c r="G11" s="3">
        <v>201441</v>
      </c>
      <c r="I11" s="6">
        <v>3.3878639171189576E-8</v>
      </c>
    </row>
    <row r="12" spans="1:10" ht="24">
      <c r="A12" s="2" t="s">
        <v>170</v>
      </c>
      <c r="C12" s="3">
        <v>0</v>
      </c>
      <c r="E12" s="6">
        <v>0</v>
      </c>
      <c r="G12" s="3">
        <v>8810333</v>
      </c>
      <c r="I12" s="6">
        <v>1.4817345658779703E-6</v>
      </c>
    </row>
    <row r="13" spans="1:10" ht="24">
      <c r="A13" s="2" t="s">
        <v>170</v>
      </c>
      <c r="C13" s="3">
        <v>0</v>
      </c>
      <c r="E13" s="6">
        <v>0</v>
      </c>
      <c r="G13" s="3">
        <v>10476072456</v>
      </c>
      <c r="I13" s="6">
        <v>1.7618810404439107E-3</v>
      </c>
    </row>
    <row r="14" spans="1:10" ht="24">
      <c r="A14" s="2" t="s">
        <v>171</v>
      </c>
      <c r="C14" s="3">
        <v>79786</v>
      </c>
      <c r="E14" s="6">
        <v>4.4545301277571174E-8</v>
      </c>
      <c r="G14" s="3">
        <v>812400</v>
      </c>
      <c r="I14" s="6">
        <v>1.3663060877713283E-7</v>
      </c>
    </row>
    <row r="15" spans="1:10" ht="24">
      <c r="A15" s="2" t="s">
        <v>171</v>
      </c>
      <c r="C15" s="3">
        <v>0</v>
      </c>
      <c r="E15" s="6">
        <v>0</v>
      </c>
      <c r="G15" s="3">
        <v>9789973881</v>
      </c>
      <c r="I15" s="6">
        <v>1.6464919882733379E-3</v>
      </c>
    </row>
    <row r="16" spans="1:10" ht="24">
      <c r="A16" s="2" t="s">
        <v>174</v>
      </c>
      <c r="C16" s="3">
        <v>0</v>
      </c>
      <c r="E16" s="6">
        <v>0</v>
      </c>
      <c r="G16" s="3">
        <v>18452602731</v>
      </c>
      <c r="I16" s="6">
        <v>3.1033854562519864E-3</v>
      </c>
    </row>
    <row r="17" spans="1:9" ht="24">
      <c r="A17" s="2" t="s">
        <v>174</v>
      </c>
      <c r="C17" s="3">
        <v>0</v>
      </c>
      <c r="E17" s="6">
        <v>0</v>
      </c>
      <c r="G17" s="3">
        <v>11278082188</v>
      </c>
      <c r="I17" s="6">
        <v>1.8967641988982991E-3</v>
      </c>
    </row>
    <row r="18" spans="1:9" ht="24">
      <c r="A18" s="2" t="s">
        <v>170</v>
      </c>
      <c r="C18" s="3">
        <v>0</v>
      </c>
      <c r="E18" s="6">
        <v>0</v>
      </c>
      <c r="G18" s="3">
        <v>8334942725</v>
      </c>
      <c r="I18" s="6">
        <v>1.4017827408164506E-3</v>
      </c>
    </row>
    <row r="19" spans="1:9" ht="24">
      <c r="A19" s="2" t="s">
        <v>175</v>
      </c>
      <c r="C19" s="3">
        <v>0</v>
      </c>
      <c r="E19" s="6">
        <v>0</v>
      </c>
      <c r="G19" s="3">
        <v>7733606557</v>
      </c>
      <c r="I19" s="6">
        <v>1.3006491530351259E-3</v>
      </c>
    </row>
    <row r="20" spans="1:9" ht="24">
      <c r="A20" s="2" t="s">
        <v>170</v>
      </c>
      <c r="C20" s="3">
        <v>0</v>
      </c>
      <c r="E20" s="6">
        <v>0</v>
      </c>
      <c r="G20" s="3">
        <v>1008333327</v>
      </c>
      <c r="I20" s="6">
        <v>1.6958295952521142E-4</v>
      </c>
    </row>
    <row r="21" spans="1:9" ht="24">
      <c r="A21" s="2" t="s">
        <v>172</v>
      </c>
      <c r="C21" s="3">
        <v>0</v>
      </c>
      <c r="E21" s="6">
        <v>0</v>
      </c>
      <c r="G21" s="3">
        <v>50011</v>
      </c>
      <c r="I21" s="6">
        <v>8.4109224219020056E-9</v>
      </c>
    </row>
    <row r="22" spans="1:9" ht="24">
      <c r="A22" s="2" t="s">
        <v>172</v>
      </c>
      <c r="C22" s="3">
        <v>0</v>
      </c>
      <c r="E22" s="6">
        <v>0</v>
      </c>
      <c r="G22" s="3">
        <v>2943442623</v>
      </c>
      <c r="I22" s="6">
        <v>4.9503244396978169E-4</v>
      </c>
    </row>
    <row r="23" spans="1:9" ht="24">
      <c r="A23" s="2" t="s">
        <v>172</v>
      </c>
      <c r="C23" s="3">
        <v>0</v>
      </c>
      <c r="E23" s="6">
        <v>0</v>
      </c>
      <c r="G23" s="3">
        <v>1785245900</v>
      </c>
      <c r="I23" s="6">
        <v>3.00245241425259E-4</v>
      </c>
    </row>
    <row r="24" spans="1:9" ht="24">
      <c r="A24" s="2" t="s">
        <v>173</v>
      </c>
      <c r="C24" s="3">
        <v>3241</v>
      </c>
      <c r="E24" s="6">
        <v>1.8094818820420646E-9</v>
      </c>
      <c r="G24" s="3">
        <v>501612</v>
      </c>
      <c r="I24" s="6">
        <v>8.4361832754696149E-8</v>
      </c>
    </row>
    <row r="25" spans="1:9" ht="24">
      <c r="A25" s="2" t="s">
        <v>174</v>
      </c>
      <c r="C25" s="3">
        <v>0</v>
      </c>
      <c r="E25" s="6">
        <v>0</v>
      </c>
      <c r="G25" s="3">
        <v>1976759</v>
      </c>
      <c r="I25" s="6">
        <v>3.3245419199369315E-7</v>
      </c>
    </row>
    <row r="26" spans="1:9" ht="24">
      <c r="A26" s="2" t="s">
        <v>175</v>
      </c>
      <c r="C26" s="3">
        <v>25366627056</v>
      </c>
      <c r="E26" s="6">
        <v>1.41624350713823E-2</v>
      </c>
      <c r="G26" s="3">
        <v>124356917534</v>
      </c>
      <c r="I26" s="6">
        <v>2.0914526524271448E-2</v>
      </c>
    </row>
    <row r="27" spans="1:9" ht="24">
      <c r="A27" s="2" t="s">
        <v>172</v>
      </c>
      <c r="C27" s="3">
        <v>0</v>
      </c>
      <c r="E27" s="6">
        <v>0</v>
      </c>
      <c r="G27" s="3">
        <v>13094262295</v>
      </c>
      <c r="I27" s="6">
        <v>2.2022120000656162E-3</v>
      </c>
    </row>
    <row r="28" spans="1:9" ht="24">
      <c r="A28" s="2" t="s">
        <v>174</v>
      </c>
      <c r="C28" s="3">
        <v>0</v>
      </c>
      <c r="E28" s="6">
        <v>0</v>
      </c>
      <c r="G28" s="3">
        <v>77260273970</v>
      </c>
      <c r="I28" s="6">
        <v>1.2993744789277657E-2</v>
      </c>
    </row>
    <row r="29" spans="1:9" ht="24">
      <c r="A29" s="2" t="s">
        <v>170</v>
      </c>
      <c r="C29" s="3">
        <v>0</v>
      </c>
      <c r="E29" s="6">
        <v>0</v>
      </c>
      <c r="G29" s="3">
        <v>50802732235</v>
      </c>
      <c r="I29" s="6">
        <v>8.5440770960237816E-3</v>
      </c>
    </row>
    <row r="30" spans="1:9" ht="24">
      <c r="A30" s="2" t="s">
        <v>181</v>
      </c>
      <c r="C30" s="3">
        <v>0</v>
      </c>
      <c r="E30" s="6">
        <v>0</v>
      </c>
      <c r="G30" s="3">
        <v>55737704916</v>
      </c>
      <c r="I30" s="6">
        <v>9.3740479499178596E-3</v>
      </c>
    </row>
    <row r="31" spans="1:9" ht="24">
      <c r="A31" s="2" t="s">
        <v>176</v>
      </c>
      <c r="C31" s="3">
        <v>151990</v>
      </c>
      <c r="E31" s="6">
        <v>8.4857498072068313E-8</v>
      </c>
      <c r="G31" s="3">
        <v>3134272</v>
      </c>
      <c r="I31" s="6">
        <v>5.2712640501368992E-7</v>
      </c>
    </row>
    <row r="32" spans="1:9" ht="24">
      <c r="A32" s="2" t="s">
        <v>176</v>
      </c>
      <c r="C32" s="3">
        <v>0</v>
      </c>
      <c r="E32" s="6">
        <v>0</v>
      </c>
      <c r="G32" s="3">
        <v>36885245900</v>
      </c>
      <c r="I32" s="6">
        <v>6.2034140844550011E-3</v>
      </c>
    </row>
    <row r="33" spans="1:9" ht="24">
      <c r="A33" s="2" t="s">
        <v>174</v>
      </c>
      <c r="C33" s="3">
        <v>0</v>
      </c>
      <c r="E33" s="6">
        <v>0</v>
      </c>
      <c r="G33" s="3">
        <v>55890410955</v>
      </c>
      <c r="I33" s="6">
        <v>9.3997302727545345E-3</v>
      </c>
    </row>
    <row r="34" spans="1:9" ht="24">
      <c r="A34" s="2" t="s">
        <v>184</v>
      </c>
      <c r="C34" s="3">
        <v>0</v>
      </c>
      <c r="E34" s="6">
        <v>0</v>
      </c>
      <c r="G34" s="3">
        <v>40150546447</v>
      </c>
      <c r="I34" s="6">
        <v>6.7525770603005389E-3</v>
      </c>
    </row>
    <row r="35" spans="1:9" ht="24">
      <c r="A35" s="2" t="s">
        <v>181</v>
      </c>
      <c r="C35" s="3">
        <v>0</v>
      </c>
      <c r="E35" s="6">
        <v>0</v>
      </c>
      <c r="G35" s="3">
        <v>78688524591</v>
      </c>
      <c r="I35" s="6">
        <v>1.3233950047566121E-2</v>
      </c>
    </row>
    <row r="36" spans="1:9" ht="24">
      <c r="A36" s="2" t="s">
        <v>170</v>
      </c>
      <c r="C36" s="3">
        <v>0</v>
      </c>
      <c r="E36" s="6">
        <v>0</v>
      </c>
      <c r="G36" s="3">
        <v>73745901638</v>
      </c>
      <c r="I36" s="6">
        <v>1.2402692559845515E-2</v>
      </c>
    </row>
    <row r="37" spans="1:9" ht="24">
      <c r="A37" s="2" t="s">
        <v>214</v>
      </c>
      <c r="C37" s="3">
        <v>0</v>
      </c>
      <c r="E37" s="6">
        <v>0</v>
      </c>
      <c r="G37" s="3">
        <v>49795081965</v>
      </c>
      <c r="I37" s="6">
        <v>8.3746090140142514E-3</v>
      </c>
    </row>
    <row r="38" spans="1:9" ht="24">
      <c r="A38" s="2" t="s">
        <v>174</v>
      </c>
      <c r="C38" s="3">
        <v>0</v>
      </c>
      <c r="E38" s="6">
        <v>0</v>
      </c>
      <c r="G38" s="3">
        <v>95342465752</v>
      </c>
      <c r="I38" s="6">
        <v>1.6034833995579392E-2</v>
      </c>
    </row>
    <row r="39" spans="1:9" ht="24">
      <c r="A39" s="2" t="s">
        <v>177</v>
      </c>
      <c r="C39" s="3">
        <v>48792694909</v>
      </c>
      <c r="E39" s="6">
        <v>2.7241437029880154E-2</v>
      </c>
      <c r="G39" s="3">
        <v>215322749529</v>
      </c>
      <c r="I39" s="6">
        <v>3.6213291914959825E-2</v>
      </c>
    </row>
    <row r="40" spans="1:9" ht="24">
      <c r="A40" s="2" t="s">
        <v>184</v>
      </c>
      <c r="C40" s="3">
        <v>0</v>
      </c>
      <c r="E40" s="6">
        <v>0</v>
      </c>
      <c r="G40" s="3">
        <v>166337978141</v>
      </c>
      <c r="I40" s="6">
        <v>2.7974962107535997E-2</v>
      </c>
    </row>
    <row r="41" spans="1:9" ht="24">
      <c r="A41" s="2" t="s">
        <v>170</v>
      </c>
      <c r="C41" s="3">
        <v>0</v>
      </c>
      <c r="E41" s="6">
        <v>0</v>
      </c>
      <c r="G41" s="3">
        <v>57357923495</v>
      </c>
      <c r="I41" s="6">
        <v>9.6465386574520681E-3</v>
      </c>
    </row>
    <row r="42" spans="1:9" ht="24">
      <c r="A42" s="2" t="s">
        <v>170</v>
      </c>
      <c r="C42" s="3">
        <v>0</v>
      </c>
      <c r="E42" s="6">
        <v>0</v>
      </c>
      <c r="G42" s="3">
        <v>87265983604</v>
      </c>
      <c r="I42" s="6">
        <v>1.4676519528987951E-2</v>
      </c>
    </row>
    <row r="43" spans="1:9" ht="24">
      <c r="A43" s="2" t="s">
        <v>181</v>
      </c>
      <c r="C43" s="3">
        <v>0</v>
      </c>
      <c r="E43" s="6">
        <v>0</v>
      </c>
      <c r="G43" s="3">
        <v>55737704916</v>
      </c>
      <c r="I43" s="6">
        <v>9.3740479499178596E-3</v>
      </c>
    </row>
    <row r="44" spans="1:9" ht="24">
      <c r="A44" s="2" t="s">
        <v>178</v>
      </c>
      <c r="C44" s="3">
        <v>39979751589</v>
      </c>
      <c r="E44" s="6">
        <v>2.2321084896278293E-2</v>
      </c>
      <c r="G44" s="3">
        <v>163722920965</v>
      </c>
      <c r="I44" s="6">
        <v>2.7535158003715355E-2</v>
      </c>
    </row>
    <row r="45" spans="1:9" ht="24">
      <c r="A45" s="2" t="s">
        <v>215</v>
      </c>
      <c r="C45" s="3">
        <v>0</v>
      </c>
      <c r="E45" s="6">
        <v>0</v>
      </c>
      <c r="G45" s="3">
        <v>192622951232</v>
      </c>
      <c r="I45" s="6">
        <v>3.2395606956272929E-2</v>
      </c>
    </row>
    <row r="46" spans="1:9" ht="24">
      <c r="A46" s="2" t="s">
        <v>170</v>
      </c>
      <c r="C46" s="3">
        <v>0</v>
      </c>
      <c r="E46" s="6">
        <v>0</v>
      </c>
      <c r="G46" s="3">
        <v>124548637170</v>
      </c>
      <c r="I46" s="6">
        <v>2.0946770210363532E-2</v>
      </c>
    </row>
    <row r="47" spans="1:9" ht="24">
      <c r="A47" s="2" t="s">
        <v>180</v>
      </c>
      <c r="C47" s="3">
        <v>0</v>
      </c>
      <c r="E47" s="6">
        <v>0</v>
      </c>
      <c r="G47" s="3">
        <v>141756010929</v>
      </c>
      <c r="I47" s="6">
        <v>2.3840731254366278E-2</v>
      </c>
    </row>
    <row r="48" spans="1:9" ht="24">
      <c r="A48" s="2" t="s">
        <v>179</v>
      </c>
      <c r="C48" s="3">
        <v>71144529651</v>
      </c>
      <c r="E48" s="6">
        <v>3.9720684174603192E-2</v>
      </c>
      <c r="G48" s="3">
        <v>245693709966</v>
      </c>
      <c r="I48" s="6">
        <v>4.1321124034178834E-2</v>
      </c>
    </row>
    <row r="49" spans="1:9" ht="24">
      <c r="A49" s="2" t="s">
        <v>215</v>
      </c>
      <c r="C49" s="3">
        <v>0</v>
      </c>
      <c r="E49" s="6">
        <v>0</v>
      </c>
      <c r="G49" s="3">
        <v>77459016391</v>
      </c>
      <c r="I49" s="6">
        <v>1.3027169577523683E-2</v>
      </c>
    </row>
    <row r="50" spans="1:9" ht="24">
      <c r="A50" s="2" t="s">
        <v>180</v>
      </c>
      <c r="C50" s="3">
        <v>71420491807</v>
      </c>
      <c r="E50" s="6">
        <v>3.9874756535421232E-2</v>
      </c>
      <c r="G50" s="3">
        <v>367090710374</v>
      </c>
      <c r="I50" s="6">
        <v>6.1737847408702327E-2</v>
      </c>
    </row>
    <row r="51" spans="1:9" ht="24">
      <c r="A51" s="2" t="s">
        <v>181</v>
      </c>
      <c r="C51" s="3">
        <v>46311478764</v>
      </c>
      <c r="E51" s="6">
        <v>2.5856149877825925E-2</v>
      </c>
      <c r="G51" s="3">
        <v>353688527933</v>
      </c>
      <c r="I51" s="6">
        <v>5.9483848952454135E-2</v>
      </c>
    </row>
    <row r="52" spans="1:9" ht="24">
      <c r="A52" s="2" t="s">
        <v>170</v>
      </c>
      <c r="C52" s="3">
        <v>31183333350</v>
      </c>
      <c r="E52" s="6">
        <v>1.7409958876427978E-2</v>
      </c>
      <c r="G52" s="3">
        <v>266304644803</v>
      </c>
      <c r="I52" s="6">
        <v>4.478750091040376E-2</v>
      </c>
    </row>
    <row r="53" spans="1:9" ht="24">
      <c r="A53" s="2" t="s">
        <v>174</v>
      </c>
      <c r="C53" s="3">
        <v>0</v>
      </c>
      <c r="E53" s="6">
        <v>0</v>
      </c>
      <c r="G53" s="3">
        <v>15205479452</v>
      </c>
      <c r="I53" s="6">
        <v>2.5572795596688134E-3</v>
      </c>
    </row>
    <row r="54" spans="1:9" ht="24">
      <c r="A54" s="2" t="s">
        <v>216</v>
      </c>
      <c r="C54" s="3">
        <v>0</v>
      </c>
      <c r="E54" s="6">
        <v>0</v>
      </c>
      <c r="G54" s="3">
        <v>38219178082</v>
      </c>
      <c r="I54" s="6">
        <v>6.4277567310503589E-3</v>
      </c>
    </row>
    <row r="55" spans="1:9" ht="24">
      <c r="A55" s="2" t="s">
        <v>174</v>
      </c>
      <c r="C55" s="3">
        <v>18088928813</v>
      </c>
      <c r="E55" s="6">
        <v>1.0099225224520879E-2</v>
      </c>
      <c r="G55" s="3">
        <v>69863013696</v>
      </c>
      <c r="I55" s="6">
        <v>1.1749662841321576E-2</v>
      </c>
    </row>
    <row r="56" spans="1:9" ht="24">
      <c r="A56" s="2" t="s">
        <v>216</v>
      </c>
      <c r="C56" s="3">
        <v>0</v>
      </c>
      <c r="E56" s="6">
        <v>0</v>
      </c>
      <c r="G56" s="3">
        <v>94520547945</v>
      </c>
      <c r="I56" s="6">
        <v>1.5896602668234269E-2</v>
      </c>
    </row>
    <row r="57" spans="1:9" ht="24">
      <c r="A57" s="2" t="s">
        <v>174</v>
      </c>
      <c r="C57" s="3">
        <v>28590556945</v>
      </c>
      <c r="E57" s="6">
        <v>1.596238654411275E-2</v>
      </c>
      <c r="G57" s="3">
        <v>98630136985</v>
      </c>
      <c r="I57" s="6">
        <v>1.6587759305800781E-2</v>
      </c>
    </row>
    <row r="58" spans="1:9" ht="24">
      <c r="A58" s="2" t="s">
        <v>179</v>
      </c>
      <c r="C58" s="3">
        <v>47347129460</v>
      </c>
      <c r="E58" s="6">
        <v>2.6434363753338502E-2</v>
      </c>
      <c r="G58" s="3">
        <v>132729643100</v>
      </c>
      <c r="I58" s="6">
        <v>2.2322663638016455E-2</v>
      </c>
    </row>
    <row r="59" spans="1:9" ht="24">
      <c r="A59" s="2" t="s">
        <v>176</v>
      </c>
      <c r="C59" s="3">
        <v>45805049331</v>
      </c>
      <c r="E59" s="6">
        <v>2.5573405390462045E-2</v>
      </c>
      <c r="G59" s="3">
        <v>129712153135</v>
      </c>
      <c r="I59" s="6">
        <v>2.1815177804810106E-2</v>
      </c>
    </row>
    <row r="60" spans="1:9" ht="24">
      <c r="A60" s="2" t="s">
        <v>170</v>
      </c>
      <c r="C60" s="3">
        <v>0</v>
      </c>
      <c r="E60" s="6">
        <v>0</v>
      </c>
      <c r="G60" s="3">
        <v>65551912567</v>
      </c>
      <c r="I60" s="6">
        <v>1.1024615608732883E-2</v>
      </c>
    </row>
    <row r="61" spans="1:9" ht="24">
      <c r="A61" s="2" t="s">
        <v>184</v>
      </c>
      <c r="C61" s="3">
        <v>0</v>
      </c>
      <c r="E61" s="6">
        <v>0</v>
      </c>
      <c r="G61" s="3">
        <v>71697404372</v>
      </c>
      <c r="I61" s="6">
        <v>1.2058173322361676E-2</v>
      </c>
    </row>
    <row r="62" spans="1:9" ht="24">
      <c r="A62" s="2" t="s">
        <v>174</v>
      </c>
      <c r="C62" s="3">
        <v>110958904108</v>
      </c>
      <c r="E62" s="6">
        <v>6.1949437406562426E-2</v>
      </c>
      <c r="G62" s="3">
        <v>299376824606</v>
      </c>
      <c r="I62" s="6">
        <v>5.034962801536521E-2</v>
      </c>
    </row>
    <row r="63" spans="1:9" ht="24">
      <c r="A63" s="2" t="s">
        <v>185</v>
      </c>
      <c r="C63" s="3">
        <v>0</v>
      </c>
      <c r="E63" s="6">
        <v>0</v>
      </c>
      <c r="G63" s="3">
        <v>24581967211</v>
      </c>
      <c r="I63" s="6">
        <v>4.1342308530015357E-3</v>
      </c>
    </row>
    <row r="64" spans="1:9" ht="24">
      <c r="A64" s="2" t="s">
        <v>170</v>
      </c>
      <c r="C64" s="3">
        <v>46081284179</v>
      </c>
      <c r="E64" s="6">
        <v>2.5727629997880943E-2</v>
      </c>
      <c r="G64" s="3">
        <v>120861338795</v>
      </c>
      <c r="I64" s="6">
        <v>2.0326635028532929E-2</v>
      </c>
    </row>
    <row r="65" spans="1:9" ht="24">
      <c r="A65" s="2" t="s">
        <v>184</v>
      </c>
      <c r="C65" s="3">
        <v>4104371587</v>
      </c>
      <c r="E65" s="6">
        <v>2.2915106522199123E-3</v>
      </c>
      <c r="G65" s="3">
        <v>32775956283</v>
      </c>
      <c r="I65" s="6">
        <v>5.5123078042823509E-3</v>
      </c>
    </row>
    <row r="66" spans="1:9" ht="24">
      <c r="A66" s="2" t="s">
        <v>184</v>
      </c>
      <c r="C66" s="3">
        <v>61995901638</v>
      </c>
      <c r="E66" s="6">
        <v>3.4612916005807765E-2</v>
      </c>
      <c r="G66" s="3">
        <v>122909836042</v>
      </c>
      <c r="I66" s="6">
        <v>2.0671154262821321E-2</v>
      </c>
    </row>
    <row r="67" spans="1:9" ht="24">
      <c r="A67" s="2" t="s">
        <v>181</v>
      </c>
      <c r="C67" s="3">
        <v>36256830611</v>
      </c>
      <c r="E67" s="6">
        <v>2.0242541836122376E-2</v>
      </c>
      <c r="G67" s="3">
        <v>80327868851</v>
      </c>
      <c r="I67" s="6">
        <v>1.350965733983483E-2</v>
      </c>
    </row>
    <row r="68" spans="1:9" ht="24">
      <c r="A68" s="2" t="s">
        <v>185</v>
      </c>
      <c r="C68" s="3">
        <v>24650000011</v>
      </c>
      <c r="E68" s="6">
        <v>1.3762335208960566E-2</v>
      </c>
      <c r="G68" s="3">
        <v>43428142073</v>
      </c>
      <c r="I68" s="6">
        <v>7.3038078403419564E-3</v>
      </c>
    </row>
    <row r="69" spans="1:9" ht="24">
      <c r="A69" s="2" t="s">
        <v>170</v>
      </c>
      <c r="C69" s="3">
        <v>24992896173</v>
      </c>
      <c r="E69" s="6">
        <v>1.3953777477569254E-2</v>
      </c>
      <c r="G69" s="3">
        <v>31548087429</v>
      </c>
      <c r="I69" s="6">
        <v>5.3058030418248166E-3</v>
      </c>
    </row>
    <row r="70" spans="1:9" ht="24">
      <c r="A70" s="2" t="s">
        <v>186</v>
      </c>
      <c r="C70" s="3">
        <v>245819672130</v>
      </c>
      <c r="E70" s="6">
        <v>0.13724351834889098</v>
      </c>
      <c r="G70" s="3">
        <v>311371584698</v>
      </c>
      <c r="I70" s="6">
        <v>5.2366924142280058E-2</v>
      </c>
    </row>
    <row r="71" spans="1:9" ht="24">
      <c r="A71" s="2" t="s">
        <v>181</v>
      </c>
      <c r="C71" s="3">
        <v>45901639344</v>
      </c>
      <c r="E71" s="6">
        <v>2.5627332535944833E-2</v>
      </c>
      <c r="G71" s="3">
        <v>57377049178</v>
      </c>
      <c r="I71" s="6">
        <v>9.64975524252293E-3</v>
      </c>
    </row>
    <row r="72" spans="1:9" ht="24">
      <c r="A72" s="2" t="s">
        <v>170</v>
      </c>
      <c r="C72" s="3">
        <v>122909836052</v>
      </c>
      <c r="E72" s="6">
        <v>6.8621759167187463E-2</v>
      </c>
      <c r="G72" s="3">
        <v>143394808727</v>
      </c>
      <c r="I72" s="6">
        <v>2.4116346641864267E-2</v>
      </c>
    </row>
    <row r="73" spans="1:9" ht="24">
      <c r="A73" s="2" t="s">
        <v>187</v>
      </c>
      <c r="C73" s="3">
        <v>122131147541</v>
      </c>
      <c r="E73" s="6">
        <v>6.8187009783537714E-2</v>
      </c>
      <c r="G73" s="3">
        <v>142622950816</v>
      </c>
      <c r="I73" s="6">
        <v>2.3986534460341154E-2</v>
      </c>
    </row>
    <row r="74" spans="1:9" ht="24">
      <c r="A74" s="2" t="s">
        <v>170</v>
      </c>
      <c r="C74" s="3">
        <v>61454918010</v>
      </c>
      <c r="E74" s="6">
        <v>3.4310879574660773E-2</v>
      </c>
      <c r="G74" s="3">
        <v>65551912544</v>
      </c>
      <c r="I74" s="6">
        <v>1.102461560486471E-2</v>
      </c>
    </row>
    <row r="75" spans="1:9" ht="24">
      <c r="A75" s="2" t="s">
        <v>172</v>
      </c>
      <c r="C75" s="3">
        <v>61475409810</v>
      </c>
      <c r="E75" s="6">
        <v>3.4322320346283866E-2</v>
      </c>
      <c r="G75" s="3">
        <v>65573770464</v>
      </c>
      <c r="I75" s="6">
        <v>1.1028291701511929E-2</v>
      </c>
    </row>
    <row r="76" spans="1:9" ht="24">
      <c r="A76" s="2" t="s">
        <v>188</v>
      </c>
      <c r="C76" s="3">
        <v>87978142076</v>
      </c>
      <c r="E76" s="6">
        <v>4.9119054027227597E-2</v>
      </c>
      <c r="G76" s="3">
        <v>87978142076</v>
      </c>
      <c r="I76" s="6">
        <v>1.479629137238425E-2</v>
      </c>
    </row>
    <row r="77" spans="1:9" ht="24">
      <c r="A77" s="2" t="s">
        <v>170</v>
      </c>
      <c r="C77" s="3">
        <v>94230874305</v>
      </c>
      <c r="E77" s="6">
        <v>5.2610015360654315E-2</v>
      </c>
      <c r="G77" s="3">
        <v>94230874305</v>
      </c>
      <c r="I77" s="6">
        <v>1.5847884935861194E-2</v>
      </c>
    </row>
    <row r="78" spans="1:9" ht="24">
      <c r="A78" s="2" t="s">
        <v>184</v>
      </c>
      <c r="C78" s="3">
        <v>34414754094</v>
      </c>
      <c r="E78" s="6">
        <v>1.9214092566499835E-2</v>
      </c>
      <c r="G78" s="3">
        <v>34414754094</v>
      </c>
      <c r="I78" s="6">
        <v>5.7879231939666964E-3</v>
      </c>
    </row>
    <row r="79" spans="1:9" ht="24">
      <c r="A79" s="2" t="s">
        <v>172</v>
      </c>
      <c r="C79" s="3">
        <v>68852459004</v>
      </c>
      <c r="E79" s="6">
        <v>3.8440998797217532E-2</v>
      </c>
      <c r="G79" s="3">
        <v>68852459004</v>
      </c>
      <c r="I79" s="6">
        <v>1.1579706289412975E-2</v>
      </c>
    </row>
    <row r="80" spans="1:9" ht="24">
      <c r="A80" s="2" t="s">
        <v>189</v>
      </c>
      <c r="C80" s="3">
        <v>17213114751</v>
      </c>
      <c r="E80" s="6">
        <v>9.610249699304383E-3</v>
      </c>
      <c r="G80" s="3">
        <v>17213114751</v>
      </c>
      <c r="I80" s="6">
        <v>2.8949265723532437E-3</v>
      </c>
    </row>
    <row r="81" spans="1:9" ht="24">
      <c r="A81" s="2" t="s">
        <v>190</v>
      </c>
      <c r="C81" s="3">
        <v>13770491796</v>
      </c>
      <c r="E81" s="6">
        <v>7.6881997567636194E-3</v>
      </c>
      <c r="G81" s="3">
        <v>13770491796</v>
      </c>
      <c r="I81" s="6">
        <v>2.3159412570753239E-3</v>
      </c>
    </row>
    <row r="82" spans="1:9" ht="24">
      <c r="A82" s="2" t="s">
        <v>192</v>
      </c>
      <c r="C82" s="3">
        <v>13005464474</v>
      </c>
      <c r="E82" s="6">
        <v>7.2610775480545292E-3</v>
      </c>
      <c r="G82" s="3">
        <v>13005464474</v>
      </c>
      <c r="I82" s="6">
        <v>2.1872778539044728E-3</v>
      </c>
    </row>
    <row r="83" spans="1:9" ht="24">
      <c r="A83" s="2" t="s">
        <v>172</v>
      </c>
      <c r="C83" s="3">
        <v>8196721308</v>
      </c>
      <c r="E83" s="6">
        <v>4.5763093795045152E-3</v>
      </c>
      <c r="G83" s="3">
        <v>8196721308</v>
      </c>
      <c r="I83" s="6">
        <v>1.3785364626889912E-3</v>
      </c>
    </row>
    <row r="84" spans="1:9" ht="24">
      <c r="A84" s="2" t="s">
        <v>170</v>
      </c>
      <c r="C84" s="3">
        <v>3278415300</v>
      </c>
      <c r="E84" s="6">
        <v>1.8303712086268126E-3</v>
      </c>
      <c r="G84" s="3">
        <v>3278415300</v>
      </c>
      <c r="I84" s="6">
        <v>5.5136863400205138E-4</v>
      </c>
    </row>
    <row r="85" spans="1:9" ht="24">
      <c r="A85" s="2" t="s">
        <v>173</v>
      </c>
      <c r="C85" s="3">
        <v>4916393442</v>
      </c>
      <c r="E85" s="6">
        <v>2.7448703666428337E-3</v>
      </c>
      <c r="G85" s="3">
        <v>4916393442</v>
      </c>
      <c r="I85" s="6">
        <v>8.2684617056667093E-4</v>
      </c>
    </row>
    <row r="86" spans="1:9" ht="24.75" thickBot="1">
      <c r="A86" s="2" t="s">
        <v>170</v>
      </c>
      <c r="C86" s="3">
        <v>2500000000</v>
      </c>
      <c r="E86" s="6">
        <v>1.3957743613406855E-3</v>
      </c>
      <c r="G86" s="3">
        <v>2500000000</v>
      </c>
      <c r="I86" s="6">
        <v>4.2045362129841467E-4</v>
      </c>
    </row>
    <row r="87" spans="1:9" ht="24.75" thickBot="1">
      <c r="A87" s="2" t="s">
        <v>34</v>
      </c>
      <c r="C87" s="4">
        <f>SUM(C8:C86)</f>
        <v>1791120448436</v>
      </c>
      <c r="E87" s="14">
        <f>SUM(E8:E86)</f>
        <v>1</v>
      </c>
      <c r="G87" s="4">
        <f>SUM(G8:G86)</f>
        <v>5945959015122</v>
      </c>
      <c r="I87" s="14">
        <f>SUM(I8:I86)</f>
        <v>1.0000000000000002</v>
      </c>
    </row>
    <row r="88" spans="1:9" ht="23.25" thickTop="1"/>
  </sheetData>
  <mergeCells count="11">
    <mergeCell ref="G7"/>
    <mergeCell ref="I7"/>
    <mergeCell ref="G6:I6"/>
    <mergeCell ref="A2:I2"/>
    <mergeCell ref="A3:I3"/>
    <mergeCell ref="A4:I4"/>
    <mergeCell ref="A7"/>
    <mergeCell ref="C7"/>
    <mergeCell ref="E7"/>
    <mergeCell ref="C6:E6"/>
    <mergeCell ref="A5:J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A10" sqref="A10"/>
    </sheetView>
  </sheetViews>
  <sheetFormatPr defaultRowHeight="22.5"/>
  <cols>
    <col min="1" max="1" width="42" style="1" bestFit="1" customWidth="1"/>
    <col min="2" max="2" width="1" style="1" customWidth="1"/>
    <col min="3" max="3" width="7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</row>
    <row r="3" spans="1:5" ht="24">
      <c r="A3" s="20" t="s">
        <v>193</v>
      </c>
      <c r="B3" s="20" t="s">
        <v>193</v>
      </c>
      <c r="C3" s="20" t="s">
        <v>193</v>
      </c>
      <c r="D3" s="20" t="s">
        <v>193</v>
      </c>
      <c r="E3" s="20" t="s">
        <v>193</v>
      </c>
    </row>
    <row r="4" spans="1:5" ht="2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</row>
    <row r="5" spans="1:5" ht="25.5">
      <c r="A5" s="18" t="s">
        <v>272</v>
      </c>
      <c r="B5" s="18"/>
      <c r="C5" s="18"/>
      <c r="D5" s="18"/>
      <c r="E5" s="18"/>
    </row>
    <row r="6" spans="1:5" ht="24">
      <c r="E6" s="2" t="s">
        <v>249</v>
      </c>
    </row>
    <row r="7" spans="1:5" ht="24">
      <c r="A7" s="19" t="s">
        <v>236</v>
      </c>
      <c r="C7" s="19" t="s">
        <v>195</v>
      </c>
      <c r="E7" s="19" t="s">
        <v>250</v>
      </c>
    </row>
    <row r="8" spans="1:5" ht="24">
      <c r="A8" s="19" t="s">
        <v>236</v>
      </c>
      <c r="C8" s="19" t="s">
        <v>167</v>
      </c>
      <c r="E8" s="19" t="s">
        <v>167</v>
      </c>
    </row>
    <row r="9" spans="1:5" ht="24">
      <c r="A9" s="2" t="s">
        <v>237</v>
      </c>
      <c r="C9" s="3">
        <v>0</v>
      </c>
      <c r="E9" s="3">
        <v>18694090</v>
      </c>
    </row>
    <row r="10" spans="1:5" ht="24">
      <c r="A10" s="2" t="s">
        <v>238</v>
      </c>
      <c r="C10" s="3">
        <v>0</v>
      </c>
      <c r="E10" s="3">
        <v>1204371</v>
      </c>
    </row>
    <row r="11" spans="1:5" ht="24">
      <c r="A11" s="2" t="s">
        <v>34</v>
      </c>
      <c r="C11" s="4">
        <f>SUM(C9:C10)</f>
        <v>0</v>
      </c>
      <c r="E11" s="4">
        <f>SUM(E9:E10)</f>
        <v>19898461</v>
      </c>
    </row>
  </sheetData>
  <mergeCells count="9">
    <mergeCell ref="A2:E2"/>
    <mergeCell ref="A3:E3"/>
    <mergeCell ref="A4:E4"/>
    <mergeCell ref="A7:A8"/>
    <mergeCell ref="C8"/>
    <mergeCell ref="C7"/>
    <mergeCell ref="E8"/>
    <mergeCell ref="E7"/>
    <mergeCell ref="A5:E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34"/>
  <sheetViews>
    <sheetView rightToLeft="1" workbookViewId="0">
      <selection activeCell="A11" sqref="A11"/>
    </sheetView>
  </sheetViews>
  <sheetFormatPr defaultRowHeight="22.5"/>
  <cols>
    <col min="1" max="1" width="65.5703125" style="1" bestFit="1" customWidth="1"/>
    <col min="2" max="2" width="1" style="1" customWidth="1"/>
    <col min="3" max="3" width="16.28515625" style="1" bestFit="1" customWidth="1"/>
    <col min="4" max="4" width="1" style="1" customWidth="1"/>
    <col min="5" max="5" width="15.5703125" style="1" bestFit="1" customWidth="1"/>
    <col min="6" max="6" width="1" style="1" customWidth="1"/>
    <col min="7" max="7" width="9.28515625" style="1" bestFit="1" customWidth="1"/>
    <col min="8" max="8" width="1" style="1" customWidth="1"/>
    <col min="9" max="9" width="20.28515625" style="1" bestFit="1" customWidth="1"/>
    <col min="10" max="10" width="1" style="1" customWidth="1"/>
    <col min="11" max="11" width="17" style="1" bestFit="1" customWidth="1"/>
    <col min="12" max="12" width="1" style="1" customWidth="1"/>
    <col min="13" max="13" width="20.140625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20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  <c r="R2" s="20" t="s">
        <v>0</v>
      </c>
      <c r="S2" s="20" t="s">
        <v>0</v>
      </c>
    </row>
    <row r="3" spans="1:19" ht="24">
      <c r="A3" s="20" t="s">
        <v>193</v>
      </c>
      <c r="B3" s="20" t="s">
        <v>193</v>
      </c>
      <c r="C3" s="20" t="s">
        <v>193</v>
      </c>
      <c r="D3" s="20" t="s">
        <v>193</v>
      </c>
      <c r="E3" s="20" t="s">
        <v>193</v>
      </c>
      <c r="F3" s="20" t="s">
        <v>193</v>
      </c>
      <c r="G3" s="20" t="s">
        <v>193</v>
      </c>
      <c r="H3" s="20" t="s">
        <v>193</v>
      </c>
      <c r="I3" s="20" t="s">
        <v>193</v>
      </c>
      <c r="J3" s="20" t="s">
        <v>193</v>
      </c>
      <c r="K3" s="20" t="s">
        <v>193</v>
      </c>
      <c r="L3" s="20" t="s">
        <v>193</v>
      </c>
      <c r="M3" s="20" t="s">
        <v>193</v>
      </c>
      <c r="N3" s="20" t="s">
        <v>193</v>
      </c>
      <c r="O3" s="20" t="s">
        <v>193</v>
      </c>
      <c r="P3" s="20" t="s">
        <v>193</v>
      </c>
      <c r="Q3" s="20" t="s">
        <v>193</v>
      </c>
      <c r="R3" s="20" t="s">
        <v>193</v>
      </c>
      <c r="S3" s="20" t="s">
        <v>193</v>
      </c>
    </row>
    <row r="4" spans="1:19" ht="2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  <c r="R4" s="20" t="s">
        <v>2</v>
      </c>
      <c r="S4" s="20" t="s">
        <v>2</v>
      </c>
    </row>
    <row r="5" spans="1:19" ht="25.5">
      <c r="A5" s="18" t="s">
        <v>276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1:19" ht="24">
      <c r="A6" s="19" t="s">
        <v>194</v>
      </c>
      <c r="B6" s="19" t="s">
        <v>194</v>
      </c>
      <c r="C6" s="19" t="s">
        <v>194</v>
      </c>
      <c r="D6" s="19" t="s">
        <v>194</v>
      </c>
      <c r="E6" s="19" t="s">
        <v>194</v>
      </c>
      <c r="F6" s="19" t="s">
        <v>194</v>
      </c>
      <c r="G6" s="19" t="s">
        <v>194</v>
      </c>
      <c r="I6" s="19" t="s">
        <v>195</v>
      </c>
      <c r="J6" s="19" t="s">
        <v>195</v>
      </c>
      <c r="K6" s="19" t="s">
        <v>195</v>
      </c>
      <c r="L6" s="19" t="s">
        <v>195</v>
      </c>
      <c r="M6" s="19" t="s">
        <v>195</v>
      </c>
      <c r="O6" s="19" t="s">
        <v>196</v>
      </c>
      <c r="P6" s="19" t="s">
        <v>196</v>
      </c>
      <c r="Q6" s="19" t="s">
        <v>196</v>
      </c>
      <c r="R6" s="19" t="s">
        <v>196</v>
      </c>
      <c r="S6" s="19" t="s">
        <v>196</v>
      </c>
    </row>
    <row r="7" spans="1:19" ht="24">
      <c r="A7" s="19" t="s">
        <v>197</v>
      </c>
      <c r="C7" s="19" t="s">
        <v>198</v>
      </c>
      <c r="E7" s="19" t="s">
        <v>54</v>
      </c>
      <c r="G7" s="19" t="s">
        <v>55</v>
      </c>
      <c r="I7" s="19" t="s">
        <v>199</v>
      </c>
      <c r="K7" s="19" t="s">
        <v>200</v>
      </c>
      <c r="M7" s="19" t="s">
        <v>201</v>
      </c>
      <c r="O7" s="19" t="s">
        <v>199</v>
      </c>
      <c r="Q7" s="19" t="s">
        <v>200</v>
      </c>
      <c r="S7" s="19" t="s">
        <v>201</v>
      </c>
    </row>
    <row r="8" spans="1:19" ht="24">
      <c r="A8" s="2" t="s">
        <v>130</v>
      </c>
      <c r="C8" s="1" t="s">
        <v>34</v>
      </c>
      <c r="E8" s="1" t="s">
        <v>132</v>
      </c>
      <c r="G8" s="3">
        <v>23</v>
      </c>
      <c r="I8" s="3">
        <v>18514718389</v>
      </c>
      <c r="K8" s="1">
        <v>0</v>
      </c>
      <c r="M8" s="3">
        <v>18514718389</v>
      </c>
      <c r="O8" s="3">
        <v>29852903475</v>
      </c>
      <c r="Q8" s="1">
        <v>0</v>
      </c>
      <c r="S8" s="3">
        <v>29852903475</v>
      </c>
    </row>
    <row r="9" spans="1:19" ht="24">
      <c r="A9" s="2" t="s">
        <v>99</v>
      </c>
      <c r="C9" s="1" t="s">
        <v>34</v>
      </c>
      <c r="E9" s="1" t="s">
        <v>101</v>
      </c>
      <c r="G9" s="3">
        <v>23</v>
      </c>
      <c r="I9" s="3">
        <v>18511420152</v>
      </c>
      <c r="K9" s="1">
        <v>0</v>
      </c>
      <c r="M9" s="3">
        <v>18511420152</v>
      </c>
      <c r="O9" s="3">
        <v>166329741961</v>
      </c>
      <c r="Q9" s="1">
        <v>0</v>
      </c>
      <c r="S9" s="3">
        <v>166329741961</v>
      </c>
    </row>
    <row r="10" spans="1:19" ht="24">
      <c r="A10" s="2" t="s">
        <v>127</v>
      </c>
      <c r="C10" s="1" t="s">
        <v>34</v>
      </c>
      <c r="E10" s="1" t="s">
        <v>129</v>
      </c>
      <c r="G10" s="3">
        <v>23</v>
      </c>
      <c r="I10" s="3">
        <v>20020787795</v>
      </c>
      <c r="K10" s="1">
        <v>0</v>
      </c>
      <c r="M10" s="3">
        <v>20020787795</v>
      </c>
      <c r="O10" s="3">
        <v>87247435785</v>
      </c>
      <c r="Q10" s="1">
        <v>0</v>
      </c>
      <c r="S10" s="3">
        <v>87247435785</v>
      </c>
    </row>
    <row r="11" spans="1:19" ht="24">
      <c r="A11" s="2" t="s">
        <v>133</v>
      </c>
      <c r="C11" s="1" t="s">
        <v>34</v>
      </c>
      <c r="E11" s="1" t="s">
        <v>135</v>
      </c>
      <c r="G11" s="3">
        <v>23</v>
      </c>
      <c r="I11" s="3">
        <v>8538416376</v>
      </c>
      <c r="K11" s="1">
        <v>0</v>
      </c>
      <c r="M11" s="3">
        <v>8538416376</v>
      </c>
      <c r="O11" s="3">
        <v>83817867586</v>
      </c>
      <c r="Q11" s="1">
        <v>0</v>
      </c>
      <c r="S11" s="3">
        <v>83817867586</v>
      </c>
    </row>
    <row r="12" spans="1:19" ht="24">
      <c r="A12" s="2" t="s">
        <v>124</v>
      </c>
      <c r="C12" s="1" t="s">
        <v>34</v>
      </c>
      <c r="E12" s="1" t="s">
        <v>126</v>
      </c>
      <c r="G12" s="3">
        <v>23</v>
      </c>
      <c r="I12" s="3">
        <v>107144930563</v>
      </c>
      <c r="K12" s="1">
        <v>0</v>
      </c>
      <c r="M12" s="3">
        <v>107144930563</v>
      </c>
      <c r="O12" s="3">
        <v>503299781084</v>
      </c>
      <c r="Q12" s="1">
        <v>0</v>
      </c>
      <c r="S12" s="3">
        <v>503299781084</v>
      </c>
    </row>
    <row r="13" spans="1:19" ht="24">
      <c r="A13" s="2" t="s">
        <v>121</v>
      </c>
      <c r="C13" s="1" t="s">
        <v>34</v>
      </c>
      <c r="E13" s="1" t="s">
        <v>123</v>
      </c>
      <c r="G13" s="3">
        <v>20.5</v>
      </c>
      <c r="I13" s="3">
        <v>8097728206</v>
      </c>
      <c r="K13" s="1">
        <v>0</v>
      </c>
      <c r="M13" s="3">
        <v>8097728206</v>
      </c>
      <c r="O13" s="3">
        <v>12279603881</v>
      </c>
      <c r="Q13" s="1">
        <v>0</v>
      </c>
      <c r="S13" s="3">
        <v>12279603881</v>
      </c>
    </row>
    <row r="14" spans="1:19" ht="24">
      <c r="A14" s="2" t="s">
        <v>118</v>
      </c>
      <c r="C14" s="1" t="s">
        <v>34</v>
      </c>
      <c r="E14" s="1" t="s">
        <v>120</v>
      </c>
      <c r="G14" s="3">
        <v>20.5</v>
      </c>
      <c r="I14" s="3">
        <v>18002113713</v>
      </c>
      <c r="K14" s="1">
        <v>0</v>
      </c>
      <c r="M14" s="3">
        <v>18002113713</v>
      </c>
      <c r="O14" s="3">
        <v>28501925550</v>
      </c>
      <c r="Q14" s="1">
        <v>0</v>
      </c>
      <c r="S14" s="3">
        <v>28501925550</v>
      </c>
    </row>
    <row r="15" spans="1:19" ht="24">
      <c r="A15" s="2" t="s">
        <v>96</v>
      </c>
      <c r="C15" s="1" t="s">
        <v>34</v>
      </c>
      <c r="E15" s="1" t="s">
        <v>98</v>
      </c>
      <c r="G15" s="3">
        <v>19</v>
      </c>
      <c r="I15" s="3">
        <v>19860628425</v>
      </c>
      <c r="K15" s="1">
        <v>0</v>
      </c>
      <c r="M15" s="3">
        <v>19860628425</v>
      </c>
      <c r="O15" s="3">
        <v>85269605190</v>
      </c>
      <c r="Q15" s="1">
        <v>0</v>
      </c>
      <c r="S15" s="3">
        <v>85269605190</v>
      </c>
    </row>
    <row r="16" spans="1:19" ht="24">
      <c r="A16" s="2" t="s">
        <v>115</v>
      </c>
      <c r="C16" s="1" t="s">
        <v>34</v>
      </c>
      <c r="E16" s="1" t="s">
        <v>117</v>
      </c>
      <c r="G16" s="3">
        <v>20.5</v>
      </c>
      <c r="I16" s="3">
        <v>10995176127</v>
      </c>
      <c r="K16" s="1">
        <v>0</v>
      </c>
      <c r="M16" s="3">
        <v>10995176127</v>
      </c>
      <c r="O16" s="3">
        <v>47907175255</v>
      </c>
      <c r="Q16" s="1">
        <v>0</v>
      </c>
      <c r="S16" s="3">
        <v>47907175255</v>
      </c>
    </row>
    <row r="17" spans="1:19" ht="24">
      <c r="A17" s="2" t="s">
        <v>113</v>
      </c>
      <c r="C17" s="1" t="s">
        <v>34</v>
      </c>
      <c r="E17" s="1" t="s">
        <v>114</v>
      </c>
      <c r="G17" s="3">
        <v>20.5</v>
      </c>
      <c r="I17" s="3">
        <v>42431568863</v>
      </c>
      <c r="K17" s="1">
        <v>0</v>
      </c>
      <c r="M17" s="3">
        <v>42431568863</v>
      </c>
      <c r="O17" s="3">
        <v>207554968615</v>
      </c>
      <c r="Q17" s="1">
        <v>0</v>
      </c>
      <c r="S17" s="3">
        <v>207554968615</v>
      </c>
    </row>
    <row r="18" spans="1:19" ht="24">
      <c r="A18" s="2" t="s">
        <v>110</v>
      </c>
      <c r="C18" s="1" t="s">
        <v>34</v>
      </c>
      <c r="E18" s="1" t="s">
        <v>112</v>
      </c>
      <c r="G18" s="3">
        <v>20.5</v>
      </c>
      <c r="I18" s="3">
        <v>5727781614</v>
      </c>
      <c r="K18" s="1">
        <v>0</v>
      </c>
      <c r="M18" s="3">
        <v>5727781614</v>
      </c>
      <c r="O18" s="3">
        <v>66856982618</v>
      </c>
      <c r="Q18" s="1">
        <v>0</v>
      </c>
      <c r="S18" s="3">
        <v>66856982618</v>
      </c>
    </row>
    <row r="19" spans="1:19" ht="24">
      <c r="A19" s="2" t="s">
        <v>108</v>
      </c>
      <c r="C19" s="1" t="s">
        <v>34</v>
      </c>
      <c r="E19" s="1" t="s">
        <v>109</v>
      </c>
      <c r="G19" s="3">
        <v>18</v>
      </c>
      <c r="I19" s="3">
        <v>244390500000</v>
      </c>
      <c r="K19" s="1">
        <v>0</v>
      </c>
      <c r="M19" s="3">
        <v>244390500000</v>
      </c>
      <c r="O19" s="3">
        <v>744599145206</v>
      </c>
      <c r="Q19" s="1">
        <v>0</v>
      </c>
      <c r="S19" s="3">
        <v>744599145206</v>
      </c>
    </row>
    <row r="20" spans="1:19" ht="24">
      <c r="A20" s="2" t="s">
        <v>105</v>
      </c>
      <c r="C20" s="1" t="s">
        <v>34</v>
      </c>
      <c r="E20" s="1" t="s">
        <v>107</v>
      </c>
      <c r="G20" s="3">
        <v>18</v>
      </c>
      <c r="I20" s="3">
        <v>3192102739</v>
      </c>
      <c r="K20" s="1">
        <v>0</v>
      </c>
      <c r="M20" s="3">
        <v>3192102739</v>
      </c>
      <c r="O20" s="3">
        <v>36900000000</v>
      </c>
      <c r="Q20" s="1">
        <v>0</v>
      </c>
      <c r="S20" s="3">
        <v>36900000000</v>
      </c>
    </row>
    <row r="21" spans="1:19" ht="24">
      <c r="A21" s="2" t="s">
        <v>93</v>
      </c>
      <c r="C21" s="1" t="s">
        <v>34</v>
      </c>
      <c r="E21" s="1" t="s">
        <v>95</v>
      </c>
      <c r="G21" s="3">
        <v>18</v>
      </c>
      <c r="I21" s="3">
        <v>43428160021</v>
      </c>
      <c r="K21" s="1">
        <v>0</v>
      </c>
      <c r="M21" s="3">
        <v>43428160021</v>
      </c>
      <c r="O21" s="3">
        <v>215381522030</v>
      </c>
      <c r="Q21" s="1">
        <v>0</v>
      </c>
      <c r="S21" s="3">
        <v>215381522030</v>
      </c>
    </row>
    <row r="22" spans="1:19" ht="24">
      <c r="A22" s="2" t="s">
        <v>64</v>
      </c>
      <c r="C22" s="1" t="s">
        <v>34</v>
      </c>
      <c r="E22" s="1" t="s">
        <v>66</v>
      </c>
      <c r="G22" s="3">
        <v>18</v>
      </c>
      <c r="I22" s="3">
        <v>16622492702</v>
      </c>
      <c r="K22" s="1">
        <v>0</v>
      </c>
      <c r="M22" s="3">
        <v>16622492702</v>
      </c>
      <c r="O22" s="3">
        <v>73086774759</v>
      </c>
      <c r="Q22" s="1">
        <v>0</v>
      </c>
      <c r="S22" s="3">
        <v>73086774759</v>
      </c>
    </row>
    <row r="23" spans="1:19" ht="24">
      <c r="A23" s="2" t="s">
        <v>102</v>
      </c>
      <c r="C23" s="1" t="s">
        <v>34</v>
      </c>
      <c r="E23" s="1" t="s">
        <v>104</v>
      </c>
      <c r="G23" s="3">
        <v>18.5</v>
      </c>
      <c r="I23" s="3">
        <v>27161709503</v>
      </c>
      <c r="K23" s="1">
        <v>0</v>
      </c>
      <c r="M23" s="3">
        <v>27161709503</v>
      </c>
      <c r="O23" s="3">
        <v>122961213295</v>
      </c>
      <c r="Q23" s="1">
        <v>0</v>
      </c>
      <c r="S23" s="3">
        <v>122961213295</v>
      </c>
    </row>
    <row r="24" spans="1:19" ht="24">
      <c r="A24" s="2" t="s">
        <v>67</v>
      </c>
      <c r="C24" s="1" t="s">
        <v>34</v>
      </c>
      <c r="E24" s="1" t="s">
        <v>69</v>
      </c>
      <c r="G24" s="3">
        <v>18</v>
      </c>
      <c r="I24" s="3">
        <v>60793843313</v>
      </c>
      <c r="K24" s="1">
        <v>0</v>
      </c>
      <c r="M24" s="3">
        <v>60793843313</v>
      </c>
      <c r="O24" s="3">
        <v>282174970602</v>
      </c>
      <c r="Q24" s="1">
        <v>0</v>
      </c>
      <c r="S24" s="3">
        <v>282174970602</v>
      </c>
    </row>
    <row r="25" spans="1:19" ht="24">
      <c r="A25" s="2" t="s">
        <v>202</v>
      </c>
      <c r="C25" s="1" t="s">
        <v>34</v>
      </c>
      <c r="E25" s="1" t="s">
        <v>191</v>
      </c>
      <c r="G25" s="3">
        <v>18</v>
      </c>
      <c r="I25" s="3">
        <v>0</v>
      </c>
      <c r="K25" s="1">
        <v>0</v>
      </c>
      <c r="M25" s="3">
        <v>0</v>
      </c>
      <c r="O25" s="3">
        <v>126395605</v>
      </c>
      <c r="Q25" s="1">
        <v>0</v>
      </c>
      <c r="S25" s="3">
        <v>126395605</v>
      </c>
    </row>
    <row r="26" spans="1:19" ht="24">
      <c r="A26" s="2" t="s">
        <v>203</v>
      </c>
      <c r="C26" s="1" t="s">
        <v>34</v>
      </c>
      <c r="E26" s="1" t="s">
        <v>183</v>
      </c>
      <c r="G26" s="3">
        <v>20</v>
      </c>
      <c r="I26" s="3">
        <v>0</v>
      </c>
      <c r="K26" s="1">
        <v>0</v>
      </c>
      <c r="M26" s="3">
        <v>0</v>
      </c>
      <c r="O26" s="3">
        <v>128076103500</v>
      </c>
      <c r="Q26" s="1">
        <v>0</v>
      </c>
      <c r="S26" s="3">
        <v>128076103500</v>
      </c>
    </row>
    <row r="27" spans="1:19" ht="24">
      <c r="A27" s="2" t="s">
        <v>204</v>
      </c>
      <c r="C27" s="1" t="s">
        <v>34</v>
      </c>
      <c r="E27" s="1" t="s">
        <v>182</v>
      </c>
      <c r="G27" s="3">
        <v>18</v>
      </c>
      <c r="I27" s="3">
        <v>0</v>
      </c>
      <c r="K27" s="1">
        <v>0</v>
      </c>
      <c r="M27" s="3">
        <v>0</v>
      </c>
      <c r="O27" s="3">
        <v>20449312912</v>
      </c>
      <c r="Q27" s="1">
        <v>0</v>
      </c>
      <c r="S27" s="3">
        <v>20449312912</v>
      </c>
    </row>
    <row r="28" spans="1:19" ht="24">
      <c r="A28" s="2" t="s">
        <v>205</v>
      </c>
      <c r="C28" s="1" t="s">
        <v>34</v>
      </c>
      <c r="E28" s="1" t="s">
        <v>206</v>
      </c>
      <c r="G28" s="3">
        <v>18</v>
      </c>
      <c r="I28" s="3">
        <v>0</v>
      </c>
      <c r="K28" s="1">
        <v>0</v>
      </c>
      <c r="M28" s="3">
        <v>0</v>
      </c>
      <c r="O28" s="3">
        <v>15466735241</v>
      </c>
      <c r="Q28" s="1">
        <v>0</v>
      </c>
      <c r="S28" s="3">
        <v>15466735241</v>
      </c>
    </row>
    <row r="29" spans="1:19" ht="24">
      <c r="A29" s="2" t="s">
        <v>207</v>
      </c>
      <c r="C29" s="1" t="s">
        <v>34</v>
      </c>
      <c r="E29" s="1" t="s">
        <v>208</v>
      </c>
      <c r="G29" s="3">
        <v>21</v>
      </c>
      <c r="I29" s="3">
        <v>0</v>
      </c>
      <c r="K29" s="1">
        <v>0</v>
      </c>
      <c r="M29" s="3">
        <v>0</v>
      </c>
      <c r="O29" s="3">
        <v>1125228633</v>
      </c>
      <c r="Q29" s="1">
        <v>0</v>
      </c>
      <c r="S29" s="3">
        <v>1125228633</v>
      </c>
    </row>
    <row r="30" spans="1:19" ht="24">
      <c r="A30" s="2" t="s">
        <v>209</v>
      </c>
      <c r="C30" s="1" t="s">
        <v>34</v>
      </c>
      <c r="E30" s="1" t="s">
        <v>210</v>
      </c>
      <c r="G30" s="3">
        <v>18</v>
      </c>
      <c r="I30" s="3">
        <v>0</v>
      </c>
      <c r="K30" s="1">
        <v>0</v>
      </c>
      <c r="M30" s="3">
        <v>0</v>
      </c>
      <c r="O30" s="3">
        <v>241842974</v>
      </c>
      <c r="Q30" s="1">
        <v>0</v>
      </c>
      <c r="S30" s="3">
        <v>241842974</v>
      </c>
    </row>
    <row r="31" spans="1:19" ht="24">
      <c r="A31" s="12" t="s">
        <v>243</v>
      </c>
      <c r="G31" s="3"/>
      <c r="I31" s="3">
        <v>239539440</v>
      </c>
      <c r="K31" s="1">
        <v>0</v>
      </c>
      <c r="M31" s="3">
        <v>239539440</v>
      </c>
      <c r="O31" s="3">
        <v>1796545800</v>
      </c>
      <c r="Q31" s="1">
        <v>0</v>
      </c>
      <c r="S31" s="3">
        <v>1796545800</v>
      </c>
    </row>
    <row r="32" spans="1:19" ht="24.75" thickBot="1">
      <c r="A32" s="12" t="s">
        <v>244</v>
      </c>
      <c r="G32" s="3"/>
      <c r="I32" s="3">
        <v>5458444438</v>
      </c>
      <c r="K32" s="1">
        <v>0</v>
      </c>
      <c r="M32" s="3">
        <v>5458444438</v>
      </c>
      <c r="O32" s="3">
        <v>25221777748</v>
      </c>
      <c r="Q32" s="1">
        <v>0</v>
      </c>
      <c r="S32" s="3">
        <v>25221777748</v>
      </c>
    </row>
    <row r="33" spans="1:19" ht="24.75" thickBot="1">
      <c r="A33" s="2" t="s">
        <v>34</v>
      </c>
      <c r="C33" s="1" t="s">
        <v>34</v>
      </c>
      <c r="E33" s="1" t="s">
        <v>34</v>
      </c>
      <c r="G33" s="11"/>
      <c r="I33" s="4">
        <f>SUM(I8:I32)</f>
        <v>679132062379</v>
      </c>
      <c r="K33" s="4">
        <f>SUM(K8:K32)</f>
        <v>0</v>
      </c>
      <c r="M33" s="4">
        <f>SUM(M8:M32)</f>
        <v>679132062379</v>
      </c>
      <c r="O33" s="4">
        <f>SUM(O8:O32)</f>
        <v>2986525559305</v>
      </c>
      <c r="Q33" s="4">
        <f>SUM(Q8:Q32)</f>
        <v>0</v>
      </c>
      <c r="S33" s="4">
        <f>SUM(S8:S32)</f>
        <v>2986525559305</v>
      </c>
    </row>
    <row r="34" spans="1:19" ht="23.25" thickTop="1"/>
  </sheetData>
  <mergeCells count="17">
    <mergeCell ref="A6:G6"/>
    <mergeCell ref="A5:R5"/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G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E33EE-412C-4370-BE1E-6506BDCE074E}">
  <dimension ref="A2:M88"/>
  <sheetViews>
    <sheetView rightToLeft="1" workbookViewId="0">
      <selection activeCell="M10" sqref="M10"/>
    </sheetView>
  </sheetViews>
  <sheetFormatPr defaultRowHeight="22.5"/>
  <cols>
    <col min="1" max="1" width="38.5703125" style="1" bestFit="1" customWidth="1"/>
    <col min="2" max="2" width="1" style="1" customWidth="1"/>
    <col min="3" max="3" width="20.28515625" style="1" bestFit="1" customWidth="1"/>
    <col min="4" max="4" width="1" style="1" customWidth="1"/>
    <col min="5" max="5" width="17" style="1" bestFit="1" customWidth="1"/>
    <col min="6" max="6" width="1" style="1" customWidth="1"/>
    <col min="7" max="7" width="20.42578125" style="1" bestFit="1" customWidth="1"/>
    <col min="8" max="8" width="1" style="1" customWidth="1"/>
    <col min="9" max="9" width="20.140625" style="1" bestFit="1" customWidth="1"/>
    <col min="10" max="10" width="1" style="1" customWidth="1"/>
    <col min="11" max="11" width="16" style="1" bestFit="1" customWidth="1"/>
    <col min="12" max="12" width="1" style="1" customWidth="1"/>
    <col min="13" max="13" width="20.4257812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</row>
    <row r="3" spans="1:13" ht="24">
      <c r="A3" s="20" t="s">
        <v>193</v>
      </c>
      <c r="B3" s="20" t="s">
        <v>193</v>
      </c>
      <c r="C3" s="20" t="s">
        <v>193</v>
      </c>
      <c r="D3" s="20" t="s">
        <v>193</v>
      </c>
      <c r="E3" s="20" t="s">
        <v>193</v>
      </c>
      <c r="F3" s="20" t="s">
        <v>193</v>
      </c>
      <c r="G3" s="20" t="s">
        <v>193</v>
      </c>
      <c r="H3" s="20" t="s">
        <v>193</v>
      </c>
      <c r="I3" s="20" t="s">
        <v>193</v>
      </c>
      <c r="J3" s="20" t="s">
        <v>193</v>
      </c>
      <c r="K3" s="20" t="s">
        <v>193</v>
      </c>
      <c r="L3" s="20" t="s">
        <v>193</v>
      </c>
      <c r="M3" s="20" t="s">
        <v>193</v>
      </c>
    </row>
    <row r="4" spans="1:13" ht="2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</row>
    <row r="5" spans="1:13" ht="25.5">
      <c r="A5" s="18" t="s">
        <v>275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</row>
    <row r="6" spans="1:13" ht="24.75" thickBot="1">
      <c r="A6" s="8" t="s">
        <v>194</v>
      </c>
      <c r="C6" s="19" t="s">
        <v>195</v>
      </c>
      <c r="D6" s="19" t="s">
        <v>195</v>
      </c>
      <c r="E6" s="19" t="s">
        <v>195</v>
      </c>
      <c r="F6" s="19" t="s">
        <v>195</v>
      </c>
      <c r="G6" s="19" t="s">
        <v>195</v>
      </c>
      <c r="I6" s="19" t="s">
        <v>196</v>
      </c>
      <c r="J6" s="19" t="s">
        <v>196</v>
      </c>
      <c r="K6" s="19" t="s">
        <v>196</v>
      </c>
      <c r="L6" s="19" t="s">
        <v>196</v>
      </c>
      <c r="M6" s="19" t="s">
        <v>196</v>
      </c>
    </row>
    <row r="7" spans="1:13" ht="24.75" thickBot="1">
      <c r="A7" s="8" t="s">
        <v>197</v>
      </c>
      <c r="C7" s="8" t="s">
        <v>199</v>
      </c>
      <c r="E7" s="8" t="s">
        <v>200</v>
      </c>
      <c r="G7" s="8" t="s">
        <v>201</v>
      </c>
      <c r="I7" s="8" t="s">
        <v>199</v>
      </c>
      <c r="K7" s="8" t="s">
        <v>200</v>
      </c>
      <c r="M7" s="8" t="s">
        <v>201</v>
      </c>
    </row>
    <row r="8" spans="1:13" ht="24">
      <c r="A8" s="2" t="s">
        <v>211</v>
      </c>
      <c r="C8" s="3">
        <v>0</v>
      </c>
      <c r="E8" s="3">
        <v>0</v>
      </c>
      <c r="G8" s="3">
        <v>0</v>
      </c>
      <c r="I8" s="3">
        <v>349067</v>
      </c>
      <c r="K8" s="3">
        <v>0</v>
      </c>
      <c r="M8" s="3">
        <v>349067</v>
      </c>
    </row>
    <row r="9" spans="1:13" ht="24">
      <c r="A9" s="2" t="s">
        <v>211</v>
      </c>
      <c r="C9" s="3">
        <v>0</v>
      </c>
      <c r="E9" s="3">
        <v>0</v>
      </c>
      <c r="G9" s="3">
        <v>0</v>
      </c>
      <c r="I9" s="3">
        <v>190000</v>
      </c>
      <c r="K9" s="3">
        <v>0</v>
      </c>
      <c r="M9" s="3">
        <v>190000</v>
      </c>
    </row>
    <row r="10" spans="1:13" ht="24">
      <c r="A10" s="2" t="s">
        <v>212</v>
      </c>
      <c r="C10" s="3">
        <v>0</v>
      </c>
      <c r="E10" s="3">
        <v>0</v>
      </c>
      <c r="G10" s="3">
        <v>0</v>
      </c>
      <c r="I10" s="3">
        <v>1292751592</v>
      </c>
      <c r="K10" s="3">
        <v>0</v>
      </c>
      <c r="M10" s="3">
        <v>1292751592</v>
      </c>
    </row>
    <row r="11" spans="1:13" ht="24">
      <c r="A11" s="2" t="s">
        <v>213</v>
      </c>
      <c r="C11" s="3">
        <v>0</v>
      </c>
      <c r="E11" s="3">
        <v>0</v>
      </c>
      <c r="G11" s="3">
        <v>0</v>
      </c>
      <c r="I11" s="3">
        <v>201441</v>
      </c>
      <c r="K11" s="3">
        <v>0</v>
      </c>
      <c r="M11" s="3">
        <v>201441</v>
      </c>
    </row>
    <row r="12" spans="1:13" ht="24">
      <c r="A12" s="2" t="s">
        <v>170</v>
      </c>
      <c r="C12" s="3">
        <v>0</v>
      </c>
      <c r="E12" s="3">
        <v>0</v>
      </c>
      <c r="G12" s="3">
        <v>0</v>
      </c>
      <c r="I12" s="3">
        <v>8810333</v>
      </c>
      <c r="K12" s="3">
        <v>0</v>
      </c>
      <c r="M12" s="3">
        <v>8810333</v>
      </c>
    </row>
    <row r="13" spans="1:13" ht="24">
      <c r="A13" s="2" t="s">
        <v>170</v>
      </c>
      <c r="C13" s="3">
        <v>0</v>
      </c>
      <c r="E13" s="3">
        <v>0</v>
      </c>
      <c r="G13" s="3">
        <v>0</v>
      </c>
      <c r="I13" s="3">
        <v>10476072456</v>
      </c>
      <c r="K13" s="3">
        <v>0</v>
      </c>
      <c r="M13" s="3">
        <v>10476072456</v>
      </c>
    </row>
    <row r="14" spans="1:13" ht="24">
      <c r="A14" s="2" t="s">
        <v>171</v>
      </c>
      <c r="C14" s="3">
        <v>79786</v>
      </c>
      <c r="E14" s="3">
        <v>0</v>
      </c>
      <c r="G14" s="3">
        <v>79786</v>
      </c>
      <c r="I14" s="3">
        <v>812400</v>
      </c>
      <c r="K14" s="3">
        <v>0</v>
      </c>
      <c r="M14" s="3">
        <v>812400</v>
      </c>
    </row>
    <row r="15" spans="1:13" ht="24">
      <c r="A15" s="2" t="s">
        <v>171</v>
      </c>
      <c r="C15" s="3">
        <v>0</v>
      </c>
      <c r="E15" s="3">
        <v>0</v>
      </c>
      <c r="G15" s="3">
        <v>0</v>
      </c>
      <c r="I15" s="3">
        <v>9789973881</v>
      </c>
      <c r="K15" s="3">
        <v>0</v>
      </c>
      <c r="M15" s="3">
        <v>9789973881</v>
      </c>
    </row>
    <row r="16" spans="1:13" ht="24">
      <c r="A16" s="2" t="s">
        <v>174</v>
      </c>
      <c r="C16" s="3">
        <v>0</v>
      </c>
      <c r="E16" s="3">
        <v>0</v>
      </c>
      <c r="G16" s="3">
        <v>0</v>
      </c>
      <c r="I16" s="3">
        <v>18452602731</v>
      </c>
      <c r="K16" s="3">
        <v>0</v>
      </c>
      <c r="M16" s="3">
        <v>18452602731</v>
      </c>
    </row>
    <row r="17" spans="1:13" ht="24">
      <c r="A17" s="2" t="s">
        <v>174</v>
      </c>
      <c r="C17" s="3">
        <v>0</v>
      </c>
      <c r="E17" s="3">
        <v>0</v>
      </c>
      <c r="G17" s="3">
        <v>0</v>
      </c>
      <c r="I17" s="3">
        <v>11278082188</v>
      </c>
      <c r="K17" s="3">
        <v>0</v>
      </c>
      <c r="M17" s="3">
        <v>11278082188</v>
      </c>
    </row>
    <row r="18" spans="1:13" ht="24">
      <c r="A18" s="2" t="s">
        <v>170</v>
      </c>
      <c r="C18" s="3">
        <v>0</v>
      </c>
      <c r="E18" s="3">
        <v>0</v>
      </c>
      <c r="G18" s="3">
        <v>0</v>
      </c>
      <c r="I18" s="3">
        <v>8334942725</v>
      </c>
      <c r="K18" s="3">
        <v>0</v>
      </c>
      <c r="M18" s="3">
        <v>8334942725</v>
      </c>
    </row>
    <row r="19" spans="1:13" ht="24">
      <c r="A19" s="2" t="s">
        <v>175</v>
      </c>
      <c r="C19" s="3">
        <v>0</v>
      </c>
      <c r="E19" s="3">
        <v>0</v>
      </c>
      <c r="G19" s="3">
        <v>0</v>
      </c>
      <c r="I19" s="3">
        <v>7733606557</v>
      </c>
      <c r="K19" s="3">
        <v>0</v>
      </c>
      <c r="M19" s="3">
        <v>7733606557</v>
      </c>
    </row>
    <row r="20" spans="1:13" ht="24">
      <c r="A20" s="2" t="s">
        <v>170</v>
      </c>
      <c r="C20" s="3">
        <v>0</v>
      </c>
      <c r="E20" s="3">
        <v>0</v>
      </c>
      <c r="G20" s="3">
        <v>0</v>
      </c>
      <c r="I20" s="3">
        <v>1008333327</v>
      </c>
      <c r="K20" s="3">
        <v>0</v>
      </c>
      <c r="M20" s="3">
        <v>1008333327</v>
      </c>
    </row>
    <row r="21" spans="1:13" ht="24">
      <c r="A21" s="2" t="s">
        <v>172</v>
      </c>
      <c r="C21" s="3">
        <v>0</v>
      </c>
      <c r="E21" s="3">
        <v>0</v>
      </c>
      <c r="G21" s="3">
        <v>0</v>
      </c>
      <c r="I21" s="3">
        <v>50011</v>
      </c>
      <c r="K21" s="3">
        <v>0</v>
      </c>
      <c r="M21" s="3">
        <v>50011</v>
      </c>
    </row>
    <row r="22" spans="1:13" ht="24">
      <c r="A22" s="2" t="s">
        <v>172</v>
      </c>
      <c r="C22" s="3">
        <v>0</v>
      </c>
      <c r="E22" s="3">
        <v>0</v>
      </c>
      <c r="G22" s="3">
        <v>0</v>
      </c>
      <c r="I22" s="3">
        <v>2943442623</v>
      </c>
      <c r="K22" s="3">
        <v>0</v>
      </c>
      <c r="M22" s="3">
        <v>2943442623</v>
      </c>
    </row>
    <row r="23" spans="1:13" ht="24">
      <c r="A23" s="2" t="s">
        <v>172</v>
      </c>
      <c r="C23" s="3">
        <v>0</v>
      </c>
      <c r="E23" s="3">
        <v>0</v>
      </c>
      <c r="G23" s="3">
        <v>0</v>
      </c>
      <c r="I23" s="3">
        <v>1785245900</v>
      </c>
      <c r="K23" s="3">
        <v>0</v>
      </c>
      <c r="M23" s="3">
        <v>1785245900</v>
      </c>
    </row>
    <row r="24" spans="1:13" ht="24">
      <c r="A24" s="2" t="s">
        <v>173</v>
      </c>
      <c r="C24" s="3">
        <v>3241</v>
      </c>
      <c r="E24" s="3">
        <v>0</v>
      </c>
      <c r="G24" s="3">
        <v>3241</v>
      </c>
      <c r="I24" s="3">
        <v>501612</v>
      </c>
      <c r="K24" s="3">
        <v>0</v>
      </c>
      <c r="M24" s="3">
        <v>501612</v>
      </c>
    </row>
    <row r="25" spans="1:13" ht="24">
      <c r="A25" s="2" t="s">
        <v>174</v>
      </c>
      <c r="C25" s="3">
        <v>0</v>
      </c>
      <c r="E25" s="3">
        <v>0</v>
      </c>
      <c r="G25" s="3">
        <v>0</v>
      </c>
      <c r="I25" s="3">
        <v>1976759</v>
      </c>
      <c r="K25" s="3">
        <v>0</v>
      </c>
      <c r="M25" s="3">
        <v>1976759</v>
      </c>
    </row>
    <row r="26" spans="1:13" ht="24">
      <c r="A26" s="2" t="s">
        <v>175</v>
      </c>
      <c r="C26" s="3">
        <v>25366627056</v>
      </c>
      <c r="E26" s="3">
        <v>0</v>
      </c>
      <c r="G26" s="3">
        <v>25366627056</v>
      </c>
      <c r="I26" s="3">
        <v>124356917534</v>
      </c>
      <c r="K26" s="3">
        <v>0</v>
      </c>
      <c r="M26" s="3">
        <v>124356917534</v>
      </c>
    </row>
    <row r="27" spans="1:13" ht="24">
      <c r="A27" s="2" t="s">
        <v>172</v>
      </c>
      <c r="C27" s="3">
        <v>0</v>
      </c>
      <c r="E27" s="3">
        <v>0</v>
      </c>
      <c r="G27" s="3">
        <v>0</v>
      </c>
      <c r="I27" s="3">
        <v>13094262295</v>
      </c>
      <c r="K27" s="3">
        <v>0</v>
      </c>
      <c r="M27" s="3">
        <v>13094262295</v>
      </c>
    </row>
    <row r="28" spans="1:13" ht="24">
      <c r="A28" s="2" t="s">
        <v>174</v>
      </c>
      <c r="C28" s="3">
        <v>0</v>
      </c>
      <c r="E28" s="3">
        <v>0</v>
      </c>
      <c r="G28" s="3">
        <v>0</v>
      </c>
      <c r="I28" s="3">
        <v>77260273970</v>
      </c>
      <c r="K28" s="3">
        <v>0</v>
      </c>
      <c r="M28" s="3">
        <v>77260273970</v>
      </c>
    </row>
    <row r="29" spans="1:13" ht="24">
      <c r="A29" s="2" t="s">
        <v>170</v>
      </c>
      <c r="C29" s="3">
        <v>0</v>
      </c>
      <c r="E29" s="3">
        <v>0</v>
      </c>
      <c r="G29" s="3">
        <v>0</v>
      </c>
      <c r="I29" s="3">
        <v>50802732235</v>
      </c>
      <c r="K29" s="3">
        <v>0</v>
      </c>
      <c r="M29" s="3">
        <v>50802732235</v>
      </c>
    </row>
    <row r="30" spans="1:13" ht="24">
      <c r="A30" s="2" t="s">
        <v>181</v>
      </c>
      <c r="C30" s="3">
        <v>0</v>
      </c>
      <c r="E30" s="3">
        <v>0</v>
      </c>
      <c r="G30" s="3">
        <v>0</v>
      </c>
      <c r="I30" s="3">
        <v>55737704916</v>
      </c>
      <c r="K30" s="3">
        <v>0</v>
      </c>
      <c r="M30" s="3">
        <v>55737704916</v>
      </c>
    </row>
    <row r="31" spans="1:13" ht="24">
      <c r="A31" s="2" t="s">
        <v>176</v>
      </c>
      <c r="C31" s="3">
        <v>151990</v>
      </c>
      <c r="E31" s="3">
        <v>0</v>
      </c>
      <c r="G31" s="3">
        <v>151990</v>
      </c>
      <c r="I31" s="3">
        <v>3134272</v>
      </c>
      <c r="K31" s="3">
        <v>0</v>
      </c>
      <c r="M31" s="3">
        <v>3134272</v>
      </c>
    </row>
    <row r="32" spans="1:13" ht="24">
      <c r="A32" s="2" t="s">
        <v>176</v>
      </c>
      <c r="C32" s="3">
        <v>0</v>
      </c>
      <c r="E32" s="3">
        <v>0</v>
      </c>
      <c r="G32" s="3">
        <v>0</v>
      </c>
      <c r="I32" s="3">
        <v>36885245900</v>
      </c>
      <c r="K32" s="3">
        <v>0</v>
      </c>
      <c r="M32" s="3">
        <v>36885245900</v>
      </c>
    </row>
    <row r="33" spans="1:13" ht="24">
      <c r="A33" s="2" t="s">
        <v>174</v>
      </c>
      <c r="C33" s="3">
        <v>0</v>
      </c>
      <c r="E33" s="3">
        <v>0</v>
      </c>
      <c r="G33" s="3">
        <v>0</v>
      </c>
      <c r="I33" s="3">
        <v>55890410955</v>
      </c>
      <c r="K33" s="3">
        <v>0</v>
      </c>
      <c r="M33" s="3">
        <v>55890410955</v>
      </c>
    </row>
    <row r="34" spans="1:13" ht="24">
      <c r="A34" s="2" t="s">
        <v>184</v>
      </c>
      <c r="C34" s="3">
        <v>0</v>
      </c>
      <c r="E34" s="3">
        <v>0</v>
      </c>
      <c r="G34" s="3">
        <v>0</v>
      </c>
      <c r="I34" s="3">
        <v>40150546447</v>
      </c>
      <c r="K34" s="3">
        <v>0</v>
      </c>
      <c r="M34" s="3">
        <v>40150546447</v>
      </c>
    </row>
    <row r="35" spans="1:13" ht="24">
      <c r="A35" s="2" t="s">
        <v>181</v>
      </c>
      <c r="C35" s="3">
        <v>0</v>
      </c>
      <c r="E35" s="3">
        <v>0</v>
      </c>
      <c r="G35" s="3">
        <v>0</v>
      </c>
      <c r="I35" s="3">
        <v>78688524591</v>
      </c>
      <c r="K35" s="3">
        <v>0</v>
      </c>
      <c r="M35" s="3">
        <v>78688524591</v>
      </c>
    </row>
    <row r="36" spans="1:13" ht="24">
      <c r="A36" s="2" t="s">
        <v>170</v>
      </c>
      <c r="C36" s="3">
        <v>0</v>
      </c>
      <c r="E36" s="3">
        <v>0</v>
      </c>
      <c r="G36" s="3">
        <v>0</v>
      </c>
      <c r="I36" s="3">
        <v>73745901638</v>
      </c>
      <c r="K36" s="3">
        <v>0</v>
      </c>
      <c r="M36" s="3">
        <v>73745901638</v>
      </c>
    </row>
    <row r="37" spans="1:13" ht="24">
      <c r="A37" s="2" t="s">
        <v>214</v>
      </c>
      <c r="C37" s="3">
        <v>0</v>
      </c>
      <c r="E37" s="3">
        <v>0</v>
      </c>
      <c r="G37" s="3">
        <v>0</v>
      </c>
      <c r="I37" s="3">
        <v>49795081965</v>
      </c>
      <c r="K37" s="3">
        <v>0</v>
      </c>
      <c r="M37" s="3">
        <v>49795081965</v>
      </c>
    </row>
    <row r="38" spans="1:13" ht="24">
      <c r="A38" s="2" t="s">
        <v>174</v>
      </c>
      <c r="C38" s="3">
        <v>0</v>
      </c>
      <c r="E38" s="3">
        <v>0</v>
      </c>
      <c r="G38" s="3">
        <v>0</v>
      </c>
      <c r="I38" s="3">
        <v>95342465752</v>
      </c>
      <c r="K38" s="3">
        <v>0</v>
      </c>
      <c r="M38" s="3">
        <v>95342465752</v>
      </c>
    </row>
    <row r="39" spans="1:13" ht="24">
      <c r="A39" s="2" t="s">
        <v>177</v>
      </c>
      <c r="C39" s="3">
        <v>48792694909</v>
      </c>
      <c r="E39" s="3">
        <v>0</v>
      </c>
      <c r="G39" s="3">
        <v>48792694909</v>
      </c>
      <c r="I39" s="3">
        <v>215322749529</v>
      </c>
      <c r="K39" s="3">
        <v>0</v>
      </c>
      <c r="M39" s="3">
        <v>215322749529</v>
      </c>
    </row>
    <row r="40" spans="1:13" ht="24">
      <c r="A40" s="2" t="s">
        <v>184</v>
      </c>
      <c r="C40" s="3">
        <v>0</v>
      </c>
      <c r="E40" s="3">
        <v>0</v>
      </c>
      <c r="G40" s="3">
        <v>0</v>
      </c>
      <c r="I40" s="3">
        <v>166337978141</v>
      </c>
      <c r="K40" s="3">
        <v>0</v>
      </c>
      <c r="M40" s="3">
        <v>166337978141</v>
      </c>
    </row>
    <row r="41" spans="1:13" ht="24">
      <c r="A41" s="2" t="s">
        <v>170</v>
      </c>
      <c r="C41" s="3">
        <v>0</v>
      </c>
      <c r="E41" s="3">
        <v>0</v>
      </c>
      <c r="G41" s="3">
        <v>0</v>
      </c>
      <c r="I41" s="3">
        <v>57357923495</v>
      </c>
      <c r="K41" s="3">
        <v>0</v>
      </c>
      <c r="M41" s="3">
        <v>57357923495</v>
      </c>
    </row>
    <row r="42" spans="1:13" ht="24">
      <c r="A42" s="2" t="s">
        <v>170</v>
      </c>
      <c r="C42" s="3">
        <v>0</v>
      </c>
      <c r="E42" s="3">
        <v>0</v>
      </c>
      <c r="G42" s="3">
        <v>0</v>
      </c>
      <c r="I42" s="3">
        <v>87265983604</v>
      </c>
      <c r="K42" s="3">
        <v>0</v>
      </c>
      <c r="M42" s="3">
        <v>87265983604</v>
      </c>
    </row>
    <row r="43" spans="1:13" ht="24">
      <c r="A43" s="2" t="s">
        <v>181</v>
      </c>
      <c r="C43" s="3">
        <v>0</v>
      </c>
      <c r="E43" s="3">
        <v>0</v>
      </c>
      <c r="G43" s="3">
        <v>0</v>
      </c>
      <c r="I43" s="3">
        <v>55737704916</v>
      </c>
      <c r="K43" s="3">
        <v>0</v>
      </c>
      <c r="M43" s="3">
        <v>55737704916</v>
      </c>
    </row>
    <row r="44" spans="1:13" ht="24">
      <c r="A44" s="2" t="s">
        <v>178</v>
      </c>
      <c r="C44" s="3">
        <v>39979751589</v>
      </c>
      <c r="E44" s="3">
        <v>0</v>
      </c>
      <c r="G44" s="3">
        <v>39979751589</v>
      </c>
      <c r="I44" s="3">
        <v>163722920965</v>
      </c>
      <c r="K44" s="3">
        <v>0</v>
      </c>
      <c r="M44" s="3">
        <v>163722920965</v>
      </c>
    </row>
    <row r="45" spans="1:13" ht="24">
      <c r="A45" s="2" t="s">
        <v>215</v>
      </c>
      <c r="C45" s="3">
        <v>0</v>
      </c>
      <c r="E45" s="3">
        <v>0</v>
      </c>
      <c r="G45" s="3">
        <v>0</v>
      </c>
      <c r="I45" s="3">
        <v>192622951232</v>
      </c>
      <c r="K45" s="3">
        <v>0</v>
      </c>
      <c r="M45" s="3">
        <v>192622951232</v>
      </c>
    </row>
    <row r="46" spans="1:13" ht="24">
      <c r="A46" s="2" t="s">
        <v>170</v>
      </c>
      <c r="C46" s="3">
        <v>0</v>
      </c>
      <c r="E46" s="3">
        <v>0</v>
      </c>
      <c r="G46" s="3">
        <v>0</v>
      </c>
      <c r="I46" s="3">
        <v>124548637170</v>
      </c>
      <c r="K46" s="3">
        <v>0</v>
      </c>
      <c r="M46" s="3">
        <v>124548637170</v>
      </c>
    </row>
    <row r="47" spans="1:13" ht="24">
      <c r="A47" s="2" t="s">
        <v>180</v>
      </c>
      <c r="C47" s="3">
        <v>0</v>
      </c>
      <c r="E47" s="3">
        <v>0</v>
      </c>
      <c r="G47" s="3">
        <v>0</v>
      </c>
      <c r="I47" s="3">
        <v>141756010929</v>
      </c>
      <c r="K47" s="3">
        <v>0</v>
      </c>
      <c r="M47" s="3">
        <v>141756010929</v>
      </c>
    </row>
    <row r="48" spans="1:13" ht="24">
      <c r="A48" s="2" t="s">
        <v>179</v>
      </c>
      <c r="C48" s="3">
        <v>71144529651</v>
      </c>
      <c r="E48" s="3">
        <v>0</v>
      </c>
      <c r="G48" s="3">
        <v>71144529651</v>
      </c>
      <c r="I48" s="3">
        <v>245693709966</v>
      </c>
      <c r="K48" s="3">
        <v>0</v>
      </c>
      <c r="M48" s="3">
        <v>245693709966</v>
      </c>
    </row>
    <row r="49" spans="1:13" ht="24">
      <c r="A49" s="2" t="s">
        <v>215</v>
      </c>
      <c r="C49" s="3">
        <v>0</v>
      </c>
      <c r="E49" s="3">
        <v>0</v>
      </c>
      <c r="G49" s="3">
        <v>0</v>
      </c>
      <c r="I49" s="3">
        <v>77459016391</v>
      </c>
      <c r="K49" s="3">
        <v>0</v>
      </c>
      <c r="M49" s="3">
        <v>77459016391</v>
      </c>
    </row>
    <row r="50" spans="1:13" ht="24">
      <c r="A50" s="2" t="s">
        <v>180</v>
      </c>
      <c r="C50" s="3">
        <v>71420491807</v>
      </c>
      <c r="E50" s="3">
        <v>-385313612</v>
      </c>
      <c r="G50" s="3">
        <v>71805805419</v>
      </c>
      <c r="I50" s="3">
        <v>367090710374</v>
      </c>
      <c r="K50" s="3">
        <v>238581352</v>
      </c>
      <c r="M50" s="3">
        <v>366852129022</v>
      </c>
    </row>
    <row r="51" spans="1:13" ht="24">
      <c r="A51" s="2" t="s">
        <v>181</v>
      </c>
      <c r="C51" s="3">
        <v>46311478764</v>
      </c>
      <c r="E51" s="3">
        <v>-795798185</v>
      </c>
      <c r="G51" s="3">
        <v>47107276949</v>
      </c>
      <c r="I51" s="3">
        <v>353688527933</v>
      </c>
      <c r="K51" s="3">
        <v>0</v>
      </c>
      <c r="M51" s="3">
        <v>353688527933</v>
      </c>
    </row>
    <row r="52" spans="1:13" ht="24">
      <c r="A52" s="2" t="s">
        <v>170</v>
      </c>
      <c r="C52" s="3">
        <v>31183333350</v>
      </c>
      <c r="E52" s="3">
        <v>0</v>
      </c>
      <c r="G52" s="3">
        <v>31183333350</v>
      </c>
      <c r="I52" s="3">
        <v>266304644803</v>
      </c>
      <c r="K52" s="3">
        <v>0</v>
      </c>
      <c r="M52" s="3">
        <v>266304644803</v>
      </c>
    </row>
    <row r="53" spans="1:13" ht="24">
      <c r="A53" s="2" t="s">
        <v>174</v>
      </c>
      <c r="C53" s="3">
        <v>0</v>
      </c>
      <c r="E53" s="3">
        <v>0</v>
      </c>
      <c r="G53" s="3">
        <v>0</v>
      </c>
      <c r="I53" s="3">
        <v>15205479452</v>
      </c>
      <c r="K53" s="3">
        <v>0</v>
      </c>
      <c r="M53" s="3">
        <v>15205479452</v>
      </c>
    </row>
    <row r="54" spans="1:13" ht="24">
      <c r="A54" s="2" t="s">
        <v>216</v>
      </c>
      <c r="C54" s="3">
        <v>0</v>
      </c>
      <c r="E54" s="3">
        <v>0</v>
      </c>
      <c r="G54" s="3">
        <v>0</v>
      </c>
      <c r="I54" s="3">
        <v>38219178082</v>
      </c>
      <c r="K54" s="3">
        <v>0</v>
      </c>
      <c r="M54" s="3">
        <v>38219178082</v>
      </c>
    </row>
    <row r="55" spans="1:13" ht="24">
      <c r="A55" s="2" t="s">
        <v>174</v>
      </c>
      <c r="C55" s="3">
        <v>18088928813</v>
      </c>
      <c r="E55" s="3">
        <v>-55170240</v>
      </c>
      <c r="G55" s="3">
        <v>18144099053</v>
      </c>
      <c r="I55" s="3">
        <v>69863013696</v>
      </c>
      <c r="K55" s="3">
        <v>0</v>
      </c>
      <c r="M55" s="3">
        <v>69863013696</v>
      </c>
    </row>
    <row r="56" spans="1:13" ht="24">
      <c r="A56" s="2" t="s">
        <v>216</v>
      </c>
      <c r="C56" s="3">
        <v>0</v>
      </c>
      <c r="E56" s="3">
        <v>0</v>
      </c>
      <c r="G56" s="3">
        <v>0</v>
      </c>
      <c r="I56" s="3">
        <v>94520547945</v>
      </c>
      <c r="K56" s="3">
        <v>0</v>
      </c>
      <c r="M56" s="3">
        <v>94520547945</v>
      </c>
    </row>
    <row r="57" spans="1:13" ht="24">
      <c r="A57" s="2" t="s">
        <v>174</v>
      </c>
      <c r="C57" s="3">
        <v>28590556945</v>
      </c>
      <c r="E57" s="3">
        <v>-81079179</v>
      </c>
      <c r="G57" s="3">
        <v>28671636124</v>
      </c>
      <c r="I57" s="3">
        <v>98630136985</v>
      </c>
      <c r="K57" s="3">
        <v>0</v>
      </c>
      <c r="M57" s="3">
        <v>98630136985</v>
      </c>
    </row>
    <row r="58" spans="1:13" ht="24">
      <c r="A58" s="2" t="s">
        <v>179</v>
      </c>
      <c r="C58" s="3">
        <v>47347129460</v>
      </c>
      <c r="E58" s="3">
        <v>0</v>
      </c>
      <c r="G58" s="3">
        <v>47347129460</v>
      </c>
      <c r="I58" s="3">
        <v>132729643100</v>
      </c>
      <c r="K58" s="3">
        <v>0</v>
      </c>
      <c r="M58" s="3">
        <v>132729643100</v>
      </c>
    </row>
    <row r="59" spans="1:13" ht="24">
      <c r="A59" s="2" t="s">
        <v>176</v>
      </c>
      <c r="C59" s="3">
        <v>45805049331</v>
      </c>
      <c r="E59" s="3">
        <v>0</v>
      </c>
      <c r="G59" s="3">
        <v>45805049331</v>
      </c>
      <c r="I59" s="3">
        <v>129712153135</v>
      </c>
      <c r="K59" s="3">
        <v>0</v>
      </c>
      <c r="M59" s="3">
        <v>129712153135</v>
      </c>
    </row>
    <row r="60" spans="1:13" ht="24">
      <c r="A60" s="2" t="s">
        <v>170</v>
      </c>
      <c r="C60" s="3">
        <v>0</v>
      </c>
      <c r="E60" s="3">
        <v>0</v>
      </c>
      <c r="G60" s="3">
        <v>0</v>
      </c>
      <c r="I60" s="3">
        <v>65551912567</v>
      </c>
      <c r="K60" s="3">
        <v>0</v>
      </c>
      <c r="M60" s="3">
        <v>65551912567</v>
      </c>
    </row>
    <row r="61" spans="1:13" ht="24">
      <c r="A61" s="2" t="s">
        <v>184</v>
      </c>
      <c r="C61" s="3">
        <v>0</v>
      </c>
      <c r="E61" s="3">
        <v>0</v>
      </c>
      <c r="G61" s="3">
        <v>0</v>
      </c>
      <c r="I61" s="3">
        <v>71697404372</v>
      </c>
      <c r="K61" s="3">
        <v>0</v>
      </c>
      <c r="M61" s="3">
        <v>71697404372</v>
      </c>
    </row>
    <row r="62" spans="1:13" ht="24">
      <c r="A62" s="2" t="s">
        <v>174</v>
      </c>
      <c r="C62" s="3">
        <v>110958904108</v>
      </c>
      <c r="E62" s="3">
        <v>0</v>
      </c>
      <c r="G62" s="3">
        <v>110958904108</v>
      </c>
      <c r="I62" s="3">
        <v>299376824606</v>
      </c>
      <c r="K62" s="3">
        <v>629748101</v>
      </c>
      <c r="M62" s="3">
        <v>298747076505</v>
      </c>
    </row>
    <row r="63" spans="1:13" ht="24">
      <c r="A63" s="2" t="s">
        <v>185</v>
      </c>
      <c r="C63" s="3">
        <v>0</v>
      </c>
      <c r="E63" s="3">
        <v>0</v>
      </c>
      <c r="G63" s="3">
        <v>0</v>
      </c>
      <c r="I63" s="3">
        <v>24581967211</v>
      </c>
      <c r="K63" s="3">
        <v>0</v>
      </c>
      <c r="M63" s="3">
        <v>24581967211</v>
      </c>
    </row>
    <row r="64" spans="1:13" ht="24">
      <c r="A64" s="2" t="s">
        <v>170</v>
      </c>
      <c r="C64" s="3">
        <v>46081284179</v>
      </c>
      <c r="E64" s="3">
        <v>0</v>
      </c>
      <c r="G64" s="3">
        <v>46081284179</v>
      </c>
      <c r="I64" s="3">
        <v>120861338795</v>
      </c>
      <c r="K64" s="3">
        <v>0</v>
      </c>
      <c r="M64" s="3">
        <v>120861338795</v>
      </c>
    </row>
    <row r="65" spans="1:13" ht="24">
      <c r="A65" s="2" t="s">
        <v>184</v>
      </c>
      <c r="C65" s="3">
        <v>4104371587</v>
      </c>
      <c r="E65" s="3">
        <v>-85309270</v>
      </c>
      <c r="G65" s="3">
        <v>4189680857</v>
      </c>
      <c r="I65" s="3">
        <v>32775956283</v>
      </c>
      <c r="K65" s="3">
        <v>0</v>
      </c>
      <c r="M65" s="3">
        <v>32775956283</v>
      </c>
    </row>
    <row r="66" spans="1:13" ht="24">
      <c r="A66" s="2" t="s">
        <v>184</v>
      </c>
      <c r="C66" s="3">
        <v>61995901638</v>
      </c>
      <c r="E66" s="3">
        <v>442919</v>
      </c>
      <c r="G66" s="3">
        <v>61995458719</v>
      </c>
      <c r="I66" s="3">
        <v>122909836042</v>
      </c>
      <c r="K66" s="3">
        <v>50314865</v>
      </c>
      <c r="M66" s="3">
        <v>122859521177</v>
      </c>
    </row>
    <row r="67" spans="1:13" ht="24">
      <c r="A67" s="2" t="s">
        <v>181</v>
      </c>
      <c r="C67" s="3">
        <v>36256830611</v>
      </c>
      <c r="E67" s="3">
        <v>0</v>
      </c>
      <c r="G67" s="3">
        <v>36256830611</v>
      </c>
      <c r="I67" s="3">
        <v>80327868851</v>
      </c>
      <c r="K67" s="3">
        <v>0</v>
      </c>
      <c r="M67" s="3">
        <v>80327868851</v>
      </c>
    </row>
    <row r="68" spans="1:13" ht="24">
      <c r="A68" s="2" t="s">
        <v>185</v>
      </c>
      <c r="C68" s="3">
        <v>24650000011</v>
      </c>
      <c r="E68" s="3">
        <v>0</v>
      </c>
      <c r="G68" s="3">
        <v>24650000011</v>
      </c>
      <c r="I68" s="3">
        <v>43428142073</v>
      </c>
      <c r="K68" s="3">
        <v>0</v>
      </c>
      <c r="M68" s="3">
        <v>43428142073</v>
      </c>
    </row>
    <row r="69" spans="1:13" ht="24">
      <c r="A69" s="2" t="s">
        <v>170</v>
      </c>
      <c r="C69" s="3">
        <v>24992896173</v>
      </c>
      <c r="E69" s="3">
        <v>0</v>
      </c>
      <c r="G69" s="3">
        <v>24992896173</v>
      </c>
      <c r="I69" s="3">
        <v>31548087429</v>
      </c>
      <c r="K69" s="3">
        <v>0</v>
      </c>
      <c r="M69" s="3">
        <v>31548087429</v>
      </c>
    </row>
    <row r="70" spans="1:13" ht="24">
      <c r="A70" s="2" t="s">
        <v>186</v>
      </c>
      <c r="C70" s="3">
        <v>245819672130</v>
      </c>
      <c r="E70" s="3">
        <v>0</v>
      </c>
      <c r="G70" s="3">
        <v>245819672130</v>
      </c>
      <c r="I70" s="3">
        <v>311371584698</v>
      </c>
      <c r="K70" s="3">
        <v>0</v>
      </c>
      <c r="M70" s="3">
        <v>311371584698</v>
      </c>
    </row>
    <row r="71" spans="1:13" ht="24">
      <c r="A71" s="2" t="s">
        <v>181</v>
      </c>
      <c r="C71" s="3">
        <v>45901639344</v>
      </c>
      <c r="E71" s="3">
        <v>0</v>
      </c>
      <c r="G71" s="3">
        <v>45901639344</v>
      </c>
      <c r="I71" s="3">
        <v>57377049178</v>
      </c>
      <c r="K71" s="3">
        <v>0</v>
      </c>
      <c r="M71" s="3">
        <v>57377049178</v>
      </c>
    </row>
    <row r="72" spans="1:13" ht="24">
      <c r="A72" s="2" t="s">
        <v>170</v>
      </c>
      <c r="C72" s="3">
        <v>122909836052</v>
      </c>
      <c r="E72" s="3">
        <v>0</v>
      </c>
      <c r="G72" s="3">
        <v>122909836052</v>
      </c>
      <c r="I72" s="3">
        <v>143394808727</v>
      </c>
      <c r="K72" s="3">
        <v>0</v>
      </c>
      <c r="M72" s="3">
        <v>143394808727</v>
      </c>
    </row>
    <row r="73" spans="1:13" ht="24">
      <c r="A73" s="2" t="s">
        <v>187</v>
      </c>
      <c r="C73" s="3">
        <v>122131147541</v>
      </c>
      <c r="E73" s="3">
        <v>0</v>
      </c>
      <c r="G73" s="3">
        <v>122131147541</v>
      </c>
      <c r="I73" s="3">
        <v>142622950816</v>
      </c>
      <c r="K73" s="3">
        <v>0</v>
      </c>
      <c r="M73" s="3">
        <v>142622950816</v>
      </c>
    </row>
    <row r="74" spans="1:13" ht="24">
      <c r="A74" s="2" t="s">
        <v>170</v>
      </c>
      <c r="C74" s="3">
        <v>61454918010</v>
      </c>
      <c r="E74" s="3">
        <v>0</v>
      </c>
      <c r="G74" s="3">
        <v>61454918010</v>
      </c>
      <c r="I74" s="3">
        <v>65551912544</v>
      </c>
      <c r="K74" s="3">
        <v>0</v>
      </c>
      <c r="M74" s="3">
        <v>65551912544</v>
      </c>
    </row>
    <row r="75" spans="1:13" ht="24">
      <c r="A75" s="2" t="s">
        <v>172</v>
      </c>
      <c r="C75" s="3">
        <v>61475409810</v>
      </c>
      <c r="E75" s="3">
        <v>0</v>
      </c>
      <c r="G75" s="3">
        <v>61475409810</v>
      </c>
      <c r="I75" s="3">
        <v>65573770464</v>
      </c>
      <c r="K75" s="3">
        <v>0</v>
      </c>
      <c r="M75" s="3">
        <v>65573770464</v>
      </c>
    </row>
    <row r="76" spans="1:13" ht="24">
      <c r="A76" s="2" t="s">
        <v>188</v>
      </c>
      <c r="C76" s="3">
        <v>87978142076</v>
      </c>
      <c r="E76" s="3">
        <v>0</v>
      </c>
      <c r="G76" s="3">
        <v>87978142076</v>
      </c>
      <c r="I76" s="3">
        <v>87978142076</v>
      </c>
      <c r="K76" s="3">
        <v>0</v>
      </c>
      <c r="M76" s="3">
        <v>87978142076</v>
      </c>
    </row>
    <row r="77" spans="1:13" ht="24">
      <c r="A77" s="2" t="s">
        <v>170</v>
      </c>
      <c r="C77" s="3">
        <v>94230874305</v>
      </c>
      <c r="E77" s="3">
        <v>0</v>
      </c>
      <c r="G77" s="3">
        <v>94230874305</v>
      </c>
      <c r="I77" s="3">
        <v>94230874305</v>
      </c>
      <c r="K77" s="3">
        <v>0</v>
      </c>
      <c r="M77" s="3">
        <v>94230874305</v>
      </c>
    </row>
    <row r="78" spans="1:13" ht="24">
      <c r="A78" s="2" t="s">
        <v>184</v>
      </c>
      <c r="C78" s="3">
        <v>34414754094</v>
      </c>
      <c r="E78" s="3">
        <v>0</v>
      </c>
      <c r="G78" s="3">
        <v>34414754094</v>
      </c>
      <c r="I78" s="3">
        <v>34414754094</v>
      </c>
      <c r="K78" s="3">
        <v>0</v>
      </c>
      <c r="M78" s="3">
        <v>34414754094</v>
      </c>
    </row>
    <row r="79" spans="1:13" ht="24">
      <c r="A79" s="2" t="s">
        <v>172</v>
      </c>
      <c r="C79" s="3">
        <v>68852459004</v>
      </c>
      <c r="E79" s="3">
        <v>0</v>
      </c>
      <c r="G79" s="3">
        <v>68852459004</v>
      </c>
      <c r="I79" s="3">
        <v>68852459004</v>
      </c>
      <c r="K79" s="3">
        <v>0</v>
      </c>
      <c r="M79" s="3">
        <v>68852459004</v>
      </c>
    </row>
    <row r="80" spans="1:13" ht="24">
      <c r="A80" s="2" t="s">
        <v>189</v>
      </c>
      <c r="C80" s="3">
        <v>17213114751</v>
      </c>
      <c r="E80" s="3">
        <v>0</v>
      </c>
      <c r="G80" s="3">
        <v>17213114751</v>
      </c>
      <c r="I80" s="3">
        <v>17213114751</v>
      </c>
      <c r="K80" s="3">
        <v>0</v>
      </c>
      <c r="M80" s="3">
        <v>17213114751</v>
      </c>
    </row>
    <row r="81" spans="1:13" ht="24">
      <c r="A81" s="2" t="s">
        <v>190</v>
      </c>
      <c r="C81" s="3">
        <v>13770491796</v>
      </c>
      <c r="E81" s="3">
        <v>0</v>
      </c>
      <c r="G81" s="3">
        <v>13770491796</v>
      </c>
      <c r="I81" s="3">
        <v>13770491796</v>
      </c>
      <c r="K81" s="3">
        <v>0</v>
      </c>
      <c r="M81" s="3">
        <v>13770491796</v>
      </c>
    </row>
    <row r="82" spans="1:13" ht="24">
      <c r="A82" s="2" t="s">
        <v>192</v>
      </c>
      <c r="C82" s="3">
        <v>13005464474</v>
      </c>
      <c r="E82" s="3">
        <v>0</v>
      </c>
      <c r="G82" s="3">
        <v>13005464474</v>
      </c>
      <c r="I82" s="3">
        <v>13005464474</v>
      </c>
      <c r="K82" s="3">
        <v>0</v>
      </c>
      <c r="M82" s="3">
        <v>13005464474</v>
      </c>
    </row>
    <row r="83" spans="1:13" ht="24">
      <c r="A83" s="2" t="s">
        <v>172</v>
      </c>
      <c r="C83" s="3">
        <v>8196721308</v>
      </c>
      <c r="E83" s="3">
        <v>0</v>
      </c>
      <c r="G83" s="3">
        <v>8196721308</v>
      </c>
      <c r="I83" s="3">
        <v>8196721308</v>
      </c>
      <c r="K83" s="3">
        <v>0</v>
      </c>
      <c r="M83" s="3">
        <v>8196721308</v>
      </c>
    </row>
    <row r="84" spans="1:13" ht="24">
      <c r="A84" s="2" t="s">
        <v>170</v>
      </c>
      <c r="C84" s="3">
        <v>3278415300</v>
      </c>
      <c r="E84" s="3">
        <v>0</v>
      </c>
      <c r="G84" s="3">
        <v>3278415300</v>
      </c>
      <c r="I84" s="3">
        <v>3278415300</v>
      </c>
      <c r="K84" s="3">
        <v>0</v>
      </c>
      <c r="M84" s="3">
        <v>3278415300</v>
      </c>
    </row>
    <row r="85" spans="1:13" ht="24">
      <c r="A85" s="2" t="s">
        <v>173</v>
      </c>
      <c r="C85" s="3">
        <v>4916393442</v>
      </c>
      <c r="E85" s="3">
        <v>110267756</v>
      </c>
      <c r="G85" s="3">
        <v>4806125686</v>
      </c>
      <c r="I85" s="3">
        <v>4916393442</v>
      </c>
      <c r="K85" s="3">
        <v>110267756</v>
      </c>
      <c r="M85" s="3">
        <v>4806125686</v>
      </c>
    </row>
    <row r="86" spans="1:13" ht="24.75" thickBot="1">
      <c r="A86" s="2" t="s">
        <v>170</v>
      </c>
      <c r="C86" s="3">
        <v>2500000000</v>
      </c>
      <c r="E86" s="3">
        <v>0</v>
      </c>
      <c r="G86" s="3">
        <v>2500000000</v>
      </c>
      <c r="I86" s="3">
        <v>2500000000</v>
      </c>
      <c r="K86" s="3">
        <v>0</v>
      </c>
      <c r="M86" s="3">
        <v>2500000000</v>
      </c>
    </row>
    <row r="87" spans="1:13" ht="24.75" thickBot="1">
      <c r="A87" s="2" t="s">
        <v>34</v>
      </c>
      <c r="C87" s="4">
        <f>SUM(C8:C86)</f>
        <v>1791120448436</v>
      </c>
      <c r="E87" s="4">
        <f>SUM(E8:E86)</f>
        <v>-1291959811</v>
      </c>
      <c r="G87" s="4">
        <f>SUM(G8:G86)</f>
        <v>1792412408247</v>
      </c>
      <c r="I87" s="4">
        <f>SUM(I8:I86)</f>
        <v>5945959015122</v>
      </c>
      <c r="K87" s="4">
        <f>SUM(K8:K86)</f>
        <v>1028912074</v>
      </c>
      <c r="M87" s="4">
        <f>SUM(M8:M86)</f>
        <v>5944930103048</v>
      </c>
    </row>
    <row r="88" spans="1:13" ht="23.25" thickTop="1">
      <c r="G88" s="3"/>
      <c r="M88" s="3"/>
    </row>
  </sheetData>
  <mergeCells count="6">
    <mergeCell ref="A2:M2"/>
    <mergeCell ref="A3:M3"/>
    <mergeCell ref="A4:M4"/>
    <mergeCell ref="C6:G6"/>
    <mergeCell ref="I6:M6"/>
    <mergeCell ref="A5:L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7"/>
  <sheetViews>
    <sheetView rightToLeft="1" workbookViewId="0">
      <selection activeCell="F17" sqref="F17"/>
    </sheetView>
  </sheetViews>
  <sheetFormatPr defaultRowHeight="22.5"/>
  <cols>
    <col min="1" max="1" width="39.5703125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25.5703125" style="1" bestFit="1" customWidth="1"/>
    <col min="10" max="10" width="1" style="1" customWidth="1"/>
    <col min="11" max="11" width="12.4257812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25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</row>
    <row r="3" spans="1:17" ht="24">
      <c r="A3" s="20" t="s">
        <v>193</v>
      </c>
      <c r="B3" s="20" t="s">
        <v>193</v>
      </c>
      <c r="C3" s="20" t="s">
        <v>193</v>
      </c>
      <c r="D3" s="20" t="s">
        <v>193</v>
      </c>
      <c r="E3" s="20" t="s">
        <v>193</v>
      </c>
      <c r="F3" s="20" t="s">
        <v>193</v>
      </c>
      <c r="G3" s="20" t="s">
        <v>193</v>
      </c>
      <c r="H3" s="20" t="s">
        <v>193</v>
      </c>
      <c r="I3" s="20" t="s">
        <v>193</v>
      </c>
      <c r="J3" s="20" t="s">
        <v>193</v>
      </c>
      <c r="K3" s="20" t="s">
        <v>193</v>
      </c>
      <c r="L3" s="20" t="s">
        <v>193</v>
      </c>
      <c r="M3" s="20" t="s">
        <v>193</v>
      </c>
      <c r="N3" s="20" t="s">
        <v>193</v>
      </c>
      <c r="O3" s="20" t="s">
        <v>193</v>
      </c>
      <c r="P3" s="20" t="s">
        <v>193</v>
      </c>
      <c r="Q3" s="20" t="s">
        <v>193</v>
      </c>
    </row>
    <row r="4" spans="1:17" ht="2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</row>
    <row r="5" spans="1:17" ht="25.5">
      <c r="A5" s="18" t="s">
        <v>273</v>
      </c>
      <c r="B5" s="18"/>
      <c r="C5" s="18"/>
      <c r="D5" s="18"/>
      <c r="E5" s="18"/>
      <c r="F5" s="18"/>
      <c r="G5" s="18"/>
      <c r="H5" s="18"/>
    </row>
    <row r="6" spans="1:17" ht="24">
      <c r="A6" s="19" t="s">
        <v>3</v>
      </c>
      <c r="C6" s="19" t="s">
        <v>195</v>
      </c>
      <c r="D6" s="19" t="s">
        <v>195</v>
      </c>
      <c r="E6" s="19" t="s">
        <v>195</v>
      </c>
      <c r="F6" s="19" t="s">
        <v>195</v>
      </c>
      <c r="G6" s="19" t="s">
        <v>195</v>
      </c>
      <c r="H6" s="19" t="s">
        <v>195</v>
      </c>
      <c r="I6" s="19" t="s">
        <v>195</v>
      </c>
      <c r="K6" s="19" t="s">
        <v>196</v>
      </c>
      <c r="L6" s="19" t="s">
        <v>196</v>
      </c>
      <c r="M6" s="19" t="s">
        <v>196</v>
      </c>
      <c r="N6" s="19" t="s">
        <v>196</v>
      </c>
      <c r="O6" s="19" t="s">
        <v>196</v>
      </c>
      <c r="P6" s="19" t="s">
        <v>196</v>
      </c>
      <c r="Q6" s="19" t="s">
        <v>196</v>
      </c>
    </row>
    <row r="7" spans="1:17" ht="24">
      <c r="A7" s="19" t="s">
        <v>3</v>
      </c>
      <c r="C7" s="19" t="s">
        <v>7</v>
      </c>
      <c r="E7" s="19" t="s">
        <v>217</v>
      </c>
      <c r="G7" s="19" t="s">
        <v>218</v>
      </c>
      <c r="I7" s="19" t="s">
        <v>220</v>
      </c>
      <c r="K7" s="19" t="s">
        <v>7</v>
      </c>
      <c r="M7" s="19" t="s">
        <v>217</v>
      </c>
      <c r="O7" s="19" t="s">
        <v>218</v>
      </c>
      <c r="Q7" s="19" t="s">
        <v>220</v>
      </c>
    </row>
    <row r="8" spans="1:17" ht="24">
      <c r="A8" s="2" t="s">
        <v>241</v>
      </c>
      <c r="C8" s="3">
        <v>500</v>
      </c>
      <c r="E8" s="3">
        <v>5543423</v>
      </c>
      <c r="G8" s="3">
        <v>5522855</v>
      </c>
      <c r="I8" s="3">
        <v>20568</v>
      </c>
      <c r="K8" s="3">
        <v>500</v>
      </c>
      <c r="M8" s="3">
        <v>5543423</v>
      </c>
      <c r="O8" s="3">
        <v>5522855</v>
      </c>
      <c r="Q8" s="3">
        <v>20568</v>
      </c>
    </row>
    <row r="9" spans="1:17" ht="24">
      <c r="A9" s="12" t="s">
        <v>31</v>
      </c>
      <c r="C9" s="3">
        <v>73251</v>
      </c>
      <c r="E9" s="3">
        <v>86388895611</v>
      </c>
      <c r="G9" s="3">
        <v>86367838419</v>
      </c>
      <c r="I9" s="3">
        <v>21057192</v>
      </c>
      <c r="K9" s="3">
        <v>247540</v>
      </c>
      <c r="M9" s="3">
        <v>272670301706</v>
      </c>
      <c r="O9" s="3">
        <v>272603838327</v>
      </c>
      <c r="Q9" s="3">
        <v>66463379</v>
      </c>
    </row>
    <row r="10" spans="1:17" ht="24">
      <c r="A10" s="2" t="s">
        <v>240</v>
      </c>
      <c r="C10" s="3">
        <v>0</v>
      </c>
      <c r="E10" s="3">
        <v>0</v>
      </c>
      <c r="G10" s="3">
        <v>0</v>
      </c>
      <c r="I10" s="3">
        <v>0</v>
      </c>
      <c r="K10" s="3">
        <v>2644</v>
      </c>
      <c r="M10" s="3">
        <v>26881828</v>
      </c>
      <c r="O10" s="3">
        <v>26930176</v>
      </c>
      <c r="Q10" s="3">
        <v>-48348</v>
      </c>
    </row>
    <row r="11" spans="1:17" ht="24">
      <c r="A11" s="12" t="s">
        <v>221</v>
      </c>
      <c r="C11" s="3">
        <v>0</v>
      </c>
      <c r="E11" s="3">
        <v>0</v>
      </c>
      <c r="G11" s="3">
        <v>0</v>
      </c>
      <c r="I11" s="3">
        <v>0</v>
      </c>
      <c r="K11" s="3">
        <v>66800000</v>
      </c>
      <c r="M11" s="3">
        <v>99619282598</v>
      </c>
      <c r="O11" s="3">
        <v>99619282598</v>
      </c>
      <c r="Q11" s="3">
        <v>0</v>
      </c>
    </row>
    <row r="12" spans="1:17" ht="24">
      <c r="A12" s="2" t="s">
        <v>239</v>
      </c>
      <c r="C12" s="3">
        <v>0</v>
      </c>
      <c r="E12" s="3">
        <v>0</v>
      </c>
      <c r="G12" s="3">
        <v>0</v>
      </c>
      <c r="I12" s="3">
        <v>0</v>
      </c>
      <c r="K12" s="3">
        <v>200000</v>
      </c>
      <c r="M12" s="3">
        <v>2201372430</v>
      </c>
      <c r="O12" s="3">
        <v>2160335465</v>
      </c>
      <c r="Q12" s="3">
        <v>41036965</v>
      </c>
    </row>
    <row r="13" spans="1:17" ht="24">
      <c r="A13" s="12" t="s">
        <v>246</v>
      </c>
      <c r="C13" s="3"/>
      <c r="E13" s="3">
        <v>0</v>
      </c>
      <c r="G13" s="3">
        <v>0</v>
      </c>
      <c r="I13" s="3">
        <v>6607224748</v>
      </c>
      <c r="K13" s="3"/>
      <c r="M13" s="3">
        <v>0</v>
      </c>
      <c r="O13" s="3">
        <v>0</v>
      </c>
      <c r="Q13" s="3">
        <v>6607224748</v>
      </c>
    </row>
    <row r="14" spans="1:17" ht="24">
      <c r="A14" s="12" t="s">
        <v>70</v>
      </c>
      <c r="C14" s="3">
        <v>511551</v>
      </c>
      <c r="E14" s="3">
        <v>511551000000</v>
      </c>
      <c r="G14" s="3">
        <v>456861549324</v>
      </c>
      <c r="I14" s="3">
        <v>54689450676</v>
      </c>
      <c r="K14" s="3">
        <v>511551</v>
      </c>
      <c r="M14" s="3">
        <v>511551000000</v>
      </c>
      <c r="O14" s="3">
        <v>456861549324</v>
      </c>
      <c r="Q14" s="3">
        <v>54689450676</v>
      </c>
    </row>
    <row r="15" spans="1:17" ht="24">
      <c r="A15" s="12" t="s">
        <v>79</v>
      </c>
      <c r="C15" s="3">
        <v>23</v>
      </c>
      <c r="E15" s="3">
        <v>23000000</v>
      </c>
      <c r="G15" s="3">
        <v>21138277</v>
      </c>
      <c r="I15" s="3">
        <v>1861723</v>
      </c>
      <c r="K15" s="3">
        <v>22623</v>
      </c>
      <c r="M15" s="3">
        <v>18122770824</v>
      </c>
      <c r="O15" s="3">
        <v>17792816576</v>
      </c>
      <c r="Q15" s="3">
        <v>329954248</v>
      </c>
    </row>
    <row r="16" spans="1:17" ht="24">
      <c r="A16" s="2" t="s">
        <v>110</v>
      </c>
      <c r="C16" s="3">
        <v>931853</v>
      </c>
      <c r="E16" s="3">
        <v>931853000000</v>
      </c>
      <c r="G16" s="3">
        <v>909147861318</v>
      </c>
      <c r="I16" s="3">
        <v>22705138682</v>
      </c>
      <c r="K16" s="3">
        <v>931853</v>
      </c>
      <c r="M16" s="3">
        <v>931853000000</v>
      </c>
      <c r="O16" s="3">
        <v>909147861318</v>
      </c>
      <c r="Q16" s="3">
        <v>22705138682</v>
      </c>
    </row>
    <row r="17" spans="1:17" ht="24">
      <c r="A17" s="2" t="s">
        <v>209</v>
      </c>
      <c r="C17" s="3">
        <v>0</v>
      </c>
      <c r="E17" s="3">
        <v>0</v>
      </c>
      <c r="G17" s="3">
        <v>0</v>
      </c>
      <c r="I17" s="3">
        <v>0</v>
      </c>
      <c r="K17" s="3">
        <v>78404</v>
      </c>
      <c r="M17" s="3">
        <v>78404000000</v>
      </c>
      <c r="O17" s="3">
        <v>78179252228</v>
      </c>
      <c r="Q17" s="3">
        <v>224747772</v>
      </c>
    </row>
    <row r="18" spans="1:17" ht="24">
      <c r="A18" s="2" t="s">
        <v>207</v>
      </c>
      <c r="C18" s="3">
        <v>0</v>
      </c>
      <c r="E18" s="3">
        <v>0</v>
      </c>
      <c r="G18" s="3">
        <v>0</v>
      </c>
      <c r="I18" s="3">
        <v>0</v>
      </c>
      <c r="K18" s="3">
        <v>127296</v>
      </c>
      <c r="M18" s="3">
        <v>127296000000</v>
      </c>
      <c r="O18" s="3">
        <v>126395276273</v>
      </c>
      <c r="Q18" s="3">
        <v>900723727</v>
      </c>
    </row>
    <row r="19" spans="1:17" ht="24">
      <c r="A19" s="2" t="s">
        <v>205</v>
      </c>
      <c r="C19" s="3">
        <v>0</v>
      </c>
      <c r="E19" s="3">
        <v>0</v>
      </c>
      <c r="G19" s="3">
        <v>0</v>
      </c>
      <c r="I19" s="3">
        <v>0</v>
      </c>
      <c r="K19" s="3">
        <v>675290</v>
      </c>
      <c r="M19" s="3">
        <v>674818475422</v>
      </c>
      <c r="O19" s="3">
        <v>664484025163</v>
      </c>
      <c r="Q19" s="3">
        <v>10334450259</v>
      </c>
    </row>
    <row r="20" spans="1:17" ht="24">
      <c r="A20" s="2" t="s">
        <v>204</v>
      </c>
      <c r="C20" s="3">
        <v>0</v>
      </c>
      <c r="E20" s="3">
        <v>0</v>
      </c>
      <c r="G20" s="3">
        <v>0</v>
      </c>
      <c r="I20" s="3">
        <v>0</v>
      </c>
      <c r="K20" s="3">
        <v>460000</v>
      </c>
      <c r="M20" s="3">
        <v>460000000000</v>
      </c>
      <c r="O20" s="3">
        <v>450820000000</v>
      </c>
      <c r="Q20" s="3">
        <v>9180000000</v>
      </c>
    </row>
    <row r="21" spans="1:17" ht="24">
      <c r="A21" s="2" t="s">
        <v>203</v>
      </c>
      <c r="C21" s="3">
        <v>0</v>
      </c>
      <c r="E21" s="3">
        <v>0</v>
      </c>
      <c r="G21" s="3">
        <v>0</v>
      </c>
      <c r="I21" s="3">
        <v>0</v>
      </c>
      <c r="K21" s="3">
        <v>3750000</v>
      </c>
      <c r="M21" s="3">
        <v>3750000000000</v>
      </c>
      <c r="O21" s="3">
        <v>3697993125000</v>
      </c>
      <c r="Q21" s="3">
        <v>52006875000</v>
      </c>
    </row>
    <row r="22" spans="1:17" ht="24">
      <c r="A22" s="2" t="s">
        <v>202</v>
      </c>
      <c r="C22" s="3">
        <v>0</v>
      </c>
      <c r="E22" s="3">
        <v>0</v>
      </c>
      <c r="G22" s="3">
        <v>0</v>
      </c>
      <c r="I22" s="3">
        <v>0</v>
      </c>
      <c r="K22" s="3">
        <v>10512</v>
      </c>
      <c r="M22" s="3">
        <v>9702393926</v>
      </c>
      <c r="O22" s="3">
        <v>9581847591</v>
      </c>
      <c r="Q22" s="3">
        <v>120546335</v>
      </c>
    </row>
    <row r="23" spans="1:17" ht="24">
      <c r="A23" s="2" t="s">
        <v>222</v>
      </c>
      <c r="C23" s="3">
        <v>0</v>
      </c>
      <c r="E23" s="3">
        <v>0</v>
      </c>
      <c r="G23" s="3">
        <v>0</v>
      </c>
      <c r="I23" s="3">
        <v>0</v>
      </c>
      <c r="K23" s="3">
        <v>33885</v>
      </c>
      <c r="M23" s="3">
        <v>33885000000</v>
      </c>
      <c r="O23" s="3">
        <v>28427495405</v>
      </c>
      <c r="Q23" s="3">
        <v>5457504595</v>
      </c>
    </row>
    <row r="24" spans="1:17" ht="24">
      <c r="A24" s="2" t="s">
        <v>223</v>
      </c>
      <c r="C24" s="3">
        <v>0</v>
      </c>
      <c r="E24" s="3">
        <v>0</v>
      </c>
      <c r="G24" s="3">
        <v>0</v>
      </c>
      <c r="I24" s="3">
        <v>0</v>
      </c>
      <c r="K24" s="3">
        <v>3100</v>
      </c>
      <c r="M24" s="3">
        <v>3100000000</v>
      </c>
      <c r="O24" s="3">
        <v>2665454798</v>
      </c>
      <c r="Q24" s="3">
        <v>434545202</v>
      </c>
    </row>
    <row r="25" spans="1:17" ht="24">
      <c r="A25" s="2" t="s">
        <v>224</v>
      </c>
      <c r="C25" s="3">
        <v>0</v>
      </c>
      <c r="E25" s="3">
        <v>0</v>
      </c>
      <c r="G25" s="3">
        <v>0</v>
      </c>
      <c r="I25" s="3">
        <v>0</v>
      </c>
      <c r="K25" s="3">
        <v>600</v>
      </c>
      <c r="M25" s="3">
        <v>600000000</v>
      </c>
      <c r="O25" s="3">
        <v>566406640</v>
      </c>
      <c r="Q25" s="3">
        <v>33593360</v>
      </c>
    </row>
    <row r="26" spans="1:17" ht="24">
      <c r="A26" s="2" t="s">
        <v>225</v>
      </c>
      <c r="C26" s="3">
        <v>0</v>
      </c>
      <c r="E26" s="3">
        <v>0</v>
      </c>
      <c r="G26" s="3">
        <v>0</v>
      </c>
      <c r="I26" s="3">
        <v>0</v>
      </c>
      <c r="K26" s="3">
        <v>86400</v>
      </c>
      <c r="M26" s="3">
        <v>125544798720</v>
      </c>
      <c r="O26" s="3">
        <v>98563944554</v>
      </c>
      <c r="Q26" s="3">
        <v>26980854166</v>
      </c>
    </row>
    <row r="27" spans="1:17" ht="24">
      <c r="A27" s="2" t="s">
        <v>34</v>
      </c>
      <c r="C27" s="1" t="s">
        <v>34</v>
      </c>
      <c r="E27" s="4">
        <f>SUM(E8:E26)</f>
        <v>1529821439034</v>
      </c>
      <c r="G27" s="4">
        <f>SUM(G8:G26)</f>
        <v>1452403910193</v>
      </c>
      <c r="I27" s="4">
        <f>SUM(I8:I26)</f>
        <v>84024753589</v>
      </c>
      <c r="K27" s="1" t="s">
        <v>34</v>
      </c>
      <c r="M27" s="4">
        <f>SUM(M8:M26)</f>
        <v>7099400820877</v>
      </c>
      <c r="O27" s="4">
        <f>SUM(O8:O26)</f>
        <v>6915894964291</v>
      </c>
      <c r="Q27" s="4">
        <f>SUM(Q8:Q26)</f>
        <v>190113081334</v>
      </c>
    </row>
  </sheetData>
  <mergeCells count="15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  <mergeCell ref="A5:H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55"/>
  <sheetViews>
    <sheetView rightToLeft="1" topLeftCell="A4" workbookViewId="0">
      <selection activeCell="O25" sqref="O25"/>
    </sheetView>
  </sheetViews>
  <sheetFormatPr defaultRowHeight="22.5"/>
  <cols>
    <col min="1" max="1" width="51.42578125" style="1" bestFit="1" customWidth="1"/>
    <col min="2" max="2" width="1" style="1" customWidth="1"/>
    <col min="3" max="3" width="16" style="1" bestFit="1" customWidth="1"/>
    <col min="4" max="4" width="1" style="1" customWidth="1"/>
    <col min="5" max="5" width="21.85546875" style="1" bestFit="1" customWidth="1"/>
    <col min="6" max="6" width="1" style="1" customWidth="1"/>
    <col min="7" max="7" width="21.85546875" style="1" bestFit="1" customWidth="1"/>
    <col min="8" max="8" width="1" style="1" customWidth="1"/>
    <col min="9" max="9" width="31" style="1" bestFit="1" customWidth="1"/>
    <col min="10" max="10" width="1" style="1" customWidth="1"/>
    <col min="11" max="11" width="16" style="1" bestFit="1" customWidth="1"/>
    <col min="12" max="12" width="1" style="1" customWidth="1"/>
    <col min="13" max="13" width="21.85546875" style="1" bestFit="1" customWidth="1"/>
    <col min="14" max="14" width="1" style="1" customWidth="1"/>
    <col min="15" max="15" width="21.85546875" style="1" bestFit="1" customWidth="1"/>
    <col min="16" max="16" width="1" style="1" customWidth="1"/>
    <col min="17" max="17" width="31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</row>
    <row r="3" spans="1:17" ht="24">
      <c r="A3" s="20" t="s">
        <v>193</v>
      </c>
      <c r="B3" s="20" t="s">
        <v>193</v>
      </c>
      <c r="C3" s="20" t="s">
        <v>193</v>
      </c>
      <c r="D3" s="20" t="s">
        <v>193</v>
      </c>
      <c r="E3" s="20" t="s">
        <v>193</v>
      </c>
      <c r="F3" s="20" t="s">
        <v>193</v>
      </c>
      <c r="G3" s="20" t="s">
        <v>193</v>
      </c>
      <c r="H3" s="20" t="s">
        <v>193</v>
      </c>
      <c r="I3" s="20" t="s">
        <v>193</v>
      </c>
      <c r="J3" s="20" t="s">
        <v>193</v>
      </c>
      <c r="K3" s="20" t="s">
        <v>193</v>
      </c>
      <c r="L3" s="20" t="s">
        <v>193</v>
      </c>
      <c r="M3" s="20" t="s">
        <v>193</v>
      </c>
      <c r="N3" s="20" t="s">
        <v>193</v>
      </c>
      <c r="O3" s="20" t="s">
        <v>193</v>
      </c>
      <c r="P3" s="20" t="s">
        <v>193</v>
      </c>
      <c r="Q3" s="20" t="s">
        <v>193</v>
      </c>
    </row>
    <row r="4" spans="1:17" ht="2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</row>
    <row r="5" spans="1:17" ht="25.5">
      <c r="A5" s="18" t="s">
        <v>274</v>
      </c>
      <c r="B5" s="18"/>
      <c r="C5" s="18"/>
      <c r="D5" s="18"/>
      <c r="E5" s="18"/>
      <c r="F5" s="18"/>
      <c r="G5" s="18"/>
      <c r="H5" s="18"/>
    </row>
    <row r="6" spans="1:17" ht="24.75" thickBot="1">
      <c r="A6" s="19" t="s">
        <v>3</v>
      </c>
      <c r="C6" s="19" t="s">
        <v>195</v>
      </c>
      <c r="D6" s="19" t="s">
        <v>195</v>
      </c>
      <c r="E6" s="19" t="s">
        <v>195</v>
      </c>
      <c r="F6" s="19" t="s">
        <v>195</v>
      </c>
      <c r="G6" s="19" t="s">
        <v>195</v>
      </c>
      <c r="H6" s="19" t="s">
        <v>195</v>
      </c>
      <c r="I6" s="19" t="s">
        <v>195</v>
      </c>
      <c r="K6" s="19" t="s">
        <v>196</v>
      </c>
      <c r="L6" s="19" t="s">
        <v>196</v>
      </c>
      <c r="M6" s="19" t="s">
        <v>196</v>
      </c>
      <c r="N6" s="19" t="s">
        <v>196</v>
      </c>
      <c r="O6" s="19" t="s">
        <v>196</v>
      </c>
      <c r="P6" s="19" t="s">
        <v>196</v>
      </c>
      <c r="Q6" s="19" t="s">
        <v>196</v>
      </c>
    </row>
    <row r="7" spans="1:17" ht="24.75" thickBot="1">
      <c r="A7" s="19" t="s">
        <v>3</v>
      </c>
      <c r="C7" s="19" t="s">
        <v>7</v>
      </c>
      <c r="E7" s="19" t="s">
        <v>217</v>
      </c>
      <c r="G7" s="19" t="s">
        <v>218</v>
      </c>
      <c r="I7" s="19" t="s">
        <v>219</v>
      </c>
      <c r="K7" s="19" t="s">
        <v>7</v>
      </c>
      <c r="M7" s="19" t="s">
        <v>217</v>
      </c>
      <c r="O7" s="19" t="s">
        <v>218</v>
      </c>
      <c r="Q7" s="19" t="s">
        <v>219</v>
      </c>
    </row>
    <row r="8" spans="1:17" ht="24">
      <c r="A8" s="12" t="s">
        <v>16</v>
      </c>
      <c r="C8" s="3">
        <v>143450863</v>
      </c>
      <c r="E8" s="3">
        <v>2546683170839</v>
      </c>
      <c r="G8" s="3">
        <v>2488155218735</v>
      </c>
      <c r="I8" s="3">
        <f>E8-G8</f>
        <v>58527952104</v>
      </c>
      <c r="K8" s="3">
        <v>143450863</v>
      </c>
      <c r="M8" s="3">
        <v>2546683170839</v>
      </c>
      <c r="O8" s="3">
        <v>2399999982824</v>
      </c>
      <c r="Q8" s="3">
        <f>M8-O8</f>
        <v>146683188015</v>
      </c>
    </row>
    <row r="9" spans="1:17" ht="24">
      <c r="A9" s="12" t="s">
        <v>18</v>
      </c>
      <c r="C9" s="3">
        <v>11751359</v>
      </c>
      <c r="E9" s="3">
        <v>704105223110</v>
      </c>
      <c r="G9" s="3">
        <v>703133730182</v>
      </c>
      <c r="I9" s="3">
        <f t="shared" ref="I9:I54" si="0">E9-G9</f>
        <v>971492928</v>
      </c>
      <c r="K9" s="3">
        <v>11751359</v>
      </c>
      <c r="M9" s="3">
        <v>704105223110</v>
      </c>
      <c r="O9" s="3">
        <v>698676784038</v>
      </c>
      <c r="Q9" s="3">
        <f t="shared" ref="Q9:Q54" si="1">M9-O9</f>
        <v>5428439072</v>
      </c>
    </row>
    <row r="10" spans="1:17" ht="24">
      <c r="A10" s="12" t="s">
        <v>22</v>
      </c>
      <c r="C10" s="3">
        <v>5274123</v>
      </c>
      <c r="E10" s="3">
        <v>232604646669</v>
      </c>
      <c r="G10" s="3">
        <v>244588830838</v>
      </c>
      <c r="I10" s="3">
        <f t="shared" si="0"/>
        <v>-11984184169</v>
      </c>
      <c r="K10" s="3">
        <v>5274123</v>
      </c>
      <c r="M10" s="3">
        <v>232604646669</v>
      </c>
      <c r="O10" s="3">
        <v>241022886222</v>
      </c>
      <c r="Q10" s="3">
        <f t="shared" si="1"/>
        <v>-8418239553</v>
      </c>
    </row>
    <row r="11" spans="1:17" ht="24">
      <c r="A11" s="12" t="s">
        <v>20</v>
      </c>
      <c r="C11" s="3">
        <v>8245382</v>
      </c>
      <c r="E11" s="3">
        <v>125082444940</v>
      </c>
      <c r="G11" s="3">
        <v>124707686437</v>
      </c>
      <c r="I11" s="3">
        <f t="shared" si="0"/>
        <v>374758503</v>
      </c>
      <c r="K11" s="3">
        <v>8245382</v>
      </c>
      <c r="M11" s="3">
        <v>125082444940</v>
      </c>
      <c r="O11" s="3">
        <v>122993817687</v>
      </c>
      <c r="Q11" s="3">
        <f t="shared" si="1"/>
        <v>2088627253</v>
      </c>
    </row>
    <row r="12" spans="1:17" ht="24">
      <c r="A12" s="2" t="s">
        <v>240</v>
      </c>
      <c r="C12" s="3">
        <v>27507225</v>
      </c>
      <c r="E12" s="3">
        <v>381416476064</v>
      </c>
      <c r="G12" s="3">
        <v>381458951039</v>
      </c>
      <c r="I12" s="3">
        <f t="shared" si="0"/>
        <v>-42474975</v>
      </c>
      <c r="K12" s="3">
        <v>27507225</v>
      </c>
      <c r="M12" s="3">
        <v>381416476064</v>
      </c>
      <c r="O12" s="3">
        <v>379780090597</v>
      </c>
      <c r="Q12" s="3">
        <f t="shared" si="1"/>
        <v>1636385467</v>
      </c>
    </row>
    <row r="13" spans="1:17" ht="24">
      <c r="A13" s="12" t="s">
        <v>17</v>
      </c>
      <c r="C13" s="3">
        <v>3700000</v>
      </c>
      <c r="E13" s="3">
        <v>48041191413</v>
      </c>
      <c r="G13" s="3">
        <v>38137087441</v>
      </c>
      <c r="I13" s="3">
        <f t="shared" si="0"/>
        <v>9904103972</v>
      </c>
      <c r="K13" s="3">
        <v>3700000</v>
      </c>
      <c r="M13" s="3">
        <v>48041191413</v>
      </c>
      <c r="O13" s="3">
        <v>37018037500</v>
      </c>
      <c r="Q13" s="3">
        <f t="shared" si="1"/>
        <v>11023153913</v>
      </c>
    </row>
    <row r="14" spans="1:17" ht="24">
      <c r="A14" s="2" t="s">
        <v>241</v>
      </c>
      <c r="C14" s="3">
        <v>20000000</v>
      </c>
      <c r="E14" s="3">
        <v>207740777000</v>
      </c>
      <c r="G14" s="3">
        <v>208087206808</v>
      </c>
      <c r="I14" s="3">
        <f t="shared" si="0"/>
        <v>-346429808</v>
      </c>
      <c r="K14" s="3">
        <v>20000000</v>
      </c>
      <c r="M14" s="3">
        <v>207740777000</v>
      </c>
      <c r="O14" s="3">
        <v>208087206808</v>
      </c>
      <c r="Q14" s="3">
        <f t="shared" si="1"/>
        <v>-346429808</v>
      </c>
    </row>
    <row r="15" spans="1:17" ht="24">
      <c r="A15" s="12" t="s">
        <v>29</v>
      </c>
      <c r="C15" s="3">
        <v>367647050</v>
      </c>
      <c r="E15" s="3">
        <v>2641997336592</v>
      </c>
      <c r="G15" s="3">
        <v>2585675687943</v>
      </c>
      <c r="I15" s="3">
        <f t="shared" si="0"/>
        <v>56321648649</v>
      </c>
      <c r="K15" s="3">
        <v>367647050</v>
      </c>
      <c r="M15" s="3">
        <v>2641997336592</v>
      </c>
      <c r="O15" s="3">
        <v>2500531361863</v>
      </c>
      <c r="Q15" s="3">
        <f t="shared" si="1"/>
        <v>141465974729</v>
      </c>
    </row>
    <row r="16" spans="1:17" ht="24">
      <c r="A16" s="12" t="s">
        <v>19</v>
      </c>
      <c r="C16" s="3">
        <v>219429774</v>
      </c>
      <c r="E16" s="3">
        <v>3174709970232</v>
      </c>
      <c r="G16" s="3">
        <v>3096592970688</v>
      </c>
      <c r="I16" s="3">
        <f t="shared" si="0"/>
        <v>78116999544</v>
      </c>
      <c r="K16" s="3">
        <v>219429774</v>
      </c>
      <c r="M16" s="3">
        <v>3174709970232</v>
      </c>
      <c r="O16" s="3">
        <v>3012802022225</v>
      </c>
      <c r="Q16" s="3">
        <f t="shared" si="1"/>
        <v>161907948007</v>
      </c>
    </row>
    <row r="17" spans="1:17" ht="24">
      <c r="A17" s="12" t="s">
        <v>28</v>
      </c>
      <c r="C17" s="3">
        <v>66800000</v>
      </c>
      <c r="E17" s="3">
        <v>87582114332</v>
      </c>
      <c r="G17" s="3">
        <v>87614752886</v>
      </c>
      <c r="I17" s="3">
        <f t="shared" si="0"/>
        <v>-32638554</v>
      </c>
      <c r="K17" s="3">
        <v>66800000</v>
      </c>
      <c r="M17" s="3">
        <v>87582114332</v>
      </c>
      <c r="O17" s="3">
        <v>88461705110</v>
      </c>
      <c r="Q17" s="3">
        <f t="shared" si="1"/>
        <v>-879590778</v>
      </c>
    </row>
    <row r="18" spans="1:17" ht="24">
      <c r="A18" s="12" t="s">
        <v>25</v>
      </c>
      <c r="C18" s="3">
        <v>6059817</v>
      </c>
      <c r="E18" s="3">
        <v>1151860385343</v>
      </c>
      <c r="G18" s="3">
        <v>888856463589</v>
      </c>
      <c r="I18" s="3">
        <f t="shared" si="0"/>
        <v>263003921754</v>
      </c>
      <c r="K18" s="3">
        <v>6059817</v>
      </c>
      <c r="M18" s="3">
        <v>1151860385343</v>
      </c>
      <c r="O18" s="3">
        <v>741132665194</v>
      </c>
      <c r="Q18" s="3">
        <f t="shared" si="1"/>
        <v>410727720149</v>
      </c>
    </row>
    <row r="19" spans="1:17" ht="24">
      <c r="A19" s="12" t="s">
        <v>30</v>
      </c>
      <c r="C19" s="3">
        <v>1436747</v>
      </c>
      <c r="E19" s="3">
        <v>59738503513</v>
      </c>
      <c r="G19" s="3">
        <v>59790884458</v>
      </c>
      <c r="I19" s="3">
        <f t="shared" si="0"/>
        <v>-52380945</v>
      </c>
      <c r="K19" s="3">
        <v>1436747</v>
      </c>
      <c r="M19" s="3">
        <v>59738503513</v>
      </c>
      <c r="O19" s="3">
        <v>59790884458</v>
      </c>
      <c r="Q19" s="3">
        <f t="shared" si="1"/>
        <v>-52380945</v>
      </c>
    </row>
    <row r="20" spans="1:17" ht="24">
      <c r="A20" s="12" t="s">
        <v>23</v>
      </c>
      <c r="C20" s="3">
        <v>9283504</v>
      </c>
      <c r="E20" s="3">
        <v>748928118192</v>
      </c>
      <c r="G20" s="3">
        <v>748355599098</v>
      </c>
      <c r="I20" s="3">
        <f t="shared" si="0"/>
        <v>572519094</v>
      </c>
      <c r="K20" s="3">
        <v>9283504</v>
      </c>
      <c r="M20" s="3">
        <v>748928118192</v>
      </c>
      <c r="O20" s="3">
        <v>731676495524</v>
      </c>
      <c r="Q20" s="3">
        <f t="shared" si="1"/>
        <v>17251622668</v>
      </c>
    </row>
    <row r="21" spans="1:17" ht="24">
      <c r="A21" s="2" t="s">
        <v>239</v>
      </c>
      <c r="C21" s="3">
        <v>44186951</v>
      </c>
      <c r="E21" s="3">
        <v>764216388538</v>
      </c>
      <c r="G21" s="3">
        <v>762329794809</v>
      </c>
      <c r="I21" s="3">
        <f t="shared" si="0"/>
        <v>1886593729</v>
      </c>
      <c r="K21" s="3">
        <v>44186951</v>
      </c>
      <c r="M21" s="3">
        <v>764216388538</v>
      </c>
      <c r="O21" s="3">
        <v>758373777424</v>
      </c>
      <c r="Q21" s="3">
        <f t="shared" si="1"/>
        <v>5842611114</v>
      </c>
    </row>
    <row r="22" spans="1:17" ht="24">
      <c r="A22" s="12" t="s">
        <v>15</v>
      </c>
      <c r="C22" s="3">
        <v>9734830</v>
      </c>
      <c r="E22" s="3">
        <v>130312224128</v>
      </c>
      <c r="G22" s="3">
        <v>130411359567</v>
      </c>
      <c r="I22" s="3">
        <f t="shared" si="0"/>
        <v>-99135439</v>
      </c>
      <c r="K22" s="3">
        <v>9734830</v>
      </c>
      <c r="M22" s="3">
        <v>130312224128</v>
      </c>
      <c r="O22" s="3">
        <v>131467124620</v>
      </c>
      <c r="Q22" s="3">
        <f t="shared" si="1"/>
        <v>-1154900492</v>
      </c>
    </row>
    <row r="23" spans="1:17" ht="24">
      <c r="A23" s="12" t="s">
        <v>27</v>
      </c>
      <c r="C23" s="3">
        <v>347222222</v>
      </c>
      <c r="E23" s="3">
        <v>1650699786443</v>
      </c>
      <c r="G23" s="3">
        <v>1615813685076</v>
      </c>
      <c r="I23" s="3">
        <f t="shared" si="0"/>
        <v>34886101367</v>
      </c>
      <c r="K23" s="3">
        <v>347222222</v>
      </c>
      <c r="M23" s="3">
        <v>1650699786443</v>
      </c>
      <c r="O23" s="3">
        <v>1500458547725</v>
      </c>
      <c r="Q23" s="3">
        <f t="shared" si="1"/>
        <v>150241238718</v>
      </c>
    </row>
    <row r="24" spans="1:17" ht="24">
      <c r="A24" s="12" t="s">
        <v>32</v>
      </c>
      <c r="C24" s="3">
        <v>221832</v>
      </c>
      <c r="E24" s="3">
        <v>224454450343</v>
      </c>
      <c r="G24" s="3">
        <v>199999827699</v>
      </c>
      <c r="I24" s="3">
        <f t="shared" si="0"/>
        <v>24454622644</v>
      </c>
      <c r="K24" s="3">
        <v>221832</v>
      </c>
      <c r="M24" s="3">
        <v>224454450343</v>
      </c>
      <c r="O24" s="3">
        <v>199999827699</v>
      </c>
      <c r="Q24" s="3">
        <f t="shared" si="1"/>
        <v>24454622644</v>
      </c>
    </row>
    <row r="25" spans="1:17" ht="24">
      <c r="A25" s="12" t="s">
        <v>21</v>
      </c>
      <c r="C25" s="3">
        <v>7309952</v>
      </c>
      <c r="E25" s="3">
        <v>165248774912</v>
      </c>
      <c r="G25" s="3">
        <v>165027018069</v>
      </c>
      <c r="I25" s="3">
        <f t="shared" si="0"/>
        <v>221756843</v>
      </c>
      <c r="K25" s="3">
        <v>7309952</v>
      </c>
      <c r="M25" s="3">
        <v>165248774912</v>
      </c>
      <c r="O25" s="3">
        <v>151218587683</v>
      </c>
      <c r="Q25" s="3">
        <f t="shared" si="1"/>
        <v>14030187229</v>
      </c>
    </row>
    <row r="26" spans="1:17" ht="24">
      <c r="A26" s="12" t="s">
        <v>33</v>
      </c>
      <c r="C26" s="3">
        <v>2378984999</v>
      </c>
      <c r="E26" s="3">
        <v>7049945495301</v>
      </c>
      <c r="G26" s="3">
        <v>7037525223760</v>
      </c>
      <c r="I26" s="3">
        <f t="shared" si="0"/>
        <v>12420271541</v>
      </c>
      <c r="K26" s="3">
        <v>2378984999</v>
      </c>
      <c r="M26" s="3">
        <v>7049945495301</v>
      </c>
      <c r="O26" s="3">
        <v>7037525223760</v>
      </c>
      <c r="Q26" s="3">
        <f t="shared" si="1"/>
        <v>12420271541</v>
      </c>
    </row>
    <row r="27" spans="1:17" ht="24">
      <c r="A27" s="12" t="s">
        <v>24</v>
      </c>
      <c r="C27" s="3">
        <v>30293646</v>
      </c>
      <c r="E27" s="3">
        <v>475216424802</v>
      </c>
      <c r="G27" s="3">
        <v>473609596926</v>
      </c>
      <c r="I27" s="3">
        <f t="shared" si="0"/>
        <v>1606827876</v>
      </c>
      <c r="K27" s="3">
        <v>30293646</v>
      </c>
      <c r="M27" s="3">
        <v>475216424802</v>
      </c>
      <c r="O27" s="3">
        <v>464952508799</v>
      </c>
      <c r="Q27" s="3">
        <f t="shared" si="1"/>
        <v>10263916003</v>
      </c>
    </row>
    <row r="28" spans="1:17" ht="24">
      <c r="A28" s="12" t="s">
        <v>245</v>
      </c>
      <c r="C28" s="3">
        <v>7350000</v>
      </c>
      <c r="E28" s="3">
        <v>0</v>
      </c>
      <c r="G28" s="3">
        <v>0</v>
      </c>
      <c r="I28" s="3">
        <v>-5419835717</v>
      </c>
      <c r="K28" s="3">
        <v>0</v>
      </c>
      <c r="M28" s="3">
        <v>0</v>
      </c>
      <c r="O28" s="3">
        <v>0</v>
      </c>
      <c r="Q28" s="3">
        <v>0</v>
      </c>
    </row>
    <row r="29" spans="1:17" ht="24">
      <c r="A29" s="12" t="s">
        <v>67</v>
      </c>
      <c r="C29" s="3">
        <v>4000000</v>
      </c>
      <c r="E29" s="3">
        <v>3924532321679</v>
      </c>
      <c r="G29" s="3">
        <v>3924532321679</v>
      </c>
      <c r="I29" s="3">
        <f t="shared" si="0"/>
        <v>0</v>
      </c>
      <c r="K29" s="3">
        <v>4000000</v>
      </c>
      <c r="M29" s="3">
        <v>3924532321679</v>
      </c>
      <c r="O29" s="3">
        <v>3842224375000</v>
      </c>
      <c r="Q29" s="3">
        <f t="shared" si="1"/>
        <v>82307946679</v>
      </c>
    </row>
    <row r="30" spans="1:17" ht="24">
      <c r="A30" s="12" t="s">
        <v>102</v>
      </c>
      <c r="C30" s="3">
        <v>1685000</v>
      </c>
      <c r="E30" s="3">
        <v>1675290139991</v>
      </c>
      <c r="G30" s="3">
        <v>1658270614523</v>
      </c>
      <c r="I30" s="3">
        <f t="shared" si="0"/>
        <v>17019525468</v>
      </c>
      <c r="K30" s="3">
        <v>1685000</v>
      </c>
      <c r="M30" s="3">
        <v>1675290139991</v>
      </c>
      <c r="O30" s="3">
        <v>1609675400862</v>
      </c>
      <c r="Q30" s="3">
        <f t="shared" si="1"/>
        <v>65614739129</v>
      </c>
    </row>
    <row r="31" spans="1:17" ht="24">
      <c r="A31" s="2" t="s">
        <v>64</v>
      </c>
      <c r="C31" s="3">
        <v>1050000</v>
      </c>
      <c r="E31" s="3">
        <v>1017106085611</v>
      </c>
      <c r="G31" s="3">
        <v>1006731437645</v>
      </c>
      <c r="I31" s="3">
        <f t="shared" si="0"/>
        <v>10374647966</v>
      </c>
      <c r="K31" s="3">
        <v>1050000</v>
      </c>
      <c r="M31" s="3">
        <v>1017106085611</v>
      </c>
      <c r="O31" s="3">
        <v>969087250000</v>
      </c>
      <c r="Q31" s="3">
        <f t="shared" si="1"/>
        <v>48018835611</v>
      </c>
    </row>
    <row r="32" spans="1:17" ht="24">
      <c r="A32" s="2" t="s">
        <v>93</v>
      </c>
      <c r="C32" s="3">
        <v>3100000</v>
      </c>
      <c r="E32" s="3">
        <v>2953720538893</v>
      </c>
      <c r="G32" s="3">
        <v>2925821620018</v>
      </c>
      <c r="I32" s="3">
        <f t="shared" si="0"/>
        <v>27898918875</v>
      </c>
      <c r="K32" s="3">
        <v>3100000</v>
      </c>
      <c r="M32" s="3">
        <v>2953720538893</v>
      </c>
      <c r="O32" s="3">
        <v>2822141250000</v>
      </c>
      <c r="Q32" s="3">
        <f t="shared" si="1"/>
        <v>131579288893</v>
      </c>
    </row>
    <row r="33" spans="1:17" ht="24">
      <c r="A33" s="2" t="s">
        <v>108</v>
      </c>
      <c r="C33" s="3">
        <v>15695000</v>
      </c>
      <c r="E33" s="3">
        <v>14384694821475</v>
      </c>
      <c r="G33" s="3">
        <v>14469554398039</v>
      </c>
      <c r="I33" s="3">
        <f t="shared" si="0"/>
        <v>-84859576564</v>
      </c>
      <c r="K33" s="3">
        <v>15695000</v>
      </c>
      <c r="M33" s="3">
        <v>14384694821475</v>
      </c>
      <c r="O33" s="3">
        <v>14484334749625</v>
      </c>
      <c r="Q33" s="3">
        <f t="shared" si="1"/>
        <v>-99639928150</v>
      </c>
    </row>
    <row r="34" spans="1:17" ht="24">
      <c r="A34" s="2" t="s">
        <v>105</v>
      </c>
      <c r="C34" s="3">
        <v>205000</v>
      </c>
      <c r="E34" s="3">
        <v>198996038604</v>
      </c>
      <c r="G34" s="3">
        <v>197956523887</v>
      </c>
      <c r="I34" s="3">
        <f t="shared" si="0"/>
        <v>1039514717</v>
      </c>
      <c r="K34" s="3">
        <v>205000</v>
      </c>
      <c r="M34" s="3">
        <v>198996038604</v>
      </c>
      <c r="O34" s="3">
        <v>169598964615</v>
      </c>
      <c r="Q34" s="3">
        <f t="shared" si="1"/>
        <v>29397073989</v>
      </c>
    </row>
    <row r="35" spans="1:17" ht="24">
      <c r="A35" s="2" t="s">
        <v>88</v>
      </c>
      <c r="C35" s="3">
        <v>846621</v>
      </c>
      <c r="E35" s="3">
        <v>657926014528</v>
      </c>
      <c r="G35" s="3">
        <v>643373163483</v>
      </c>
      <c r="I35" s="3">
        <f t="shared" si="0"/>
        <v>14552851045</v>
      </c>
      <c r="K35" s="3">
        <v>846621</v>
      </c>
      <c r="M35" s="3">
        <v>657926014528</v>
      </c>
      <c r="O35" s="3">
        <v>600008427700</v>
      </c>
      <c r="Q35" s="3">
        <f t="shared" si="1"/>
        <v>57917586828</v>
      </c>
    </row>
    <row r="36" spans="1:17" ht="24">
      <c r="A36" s="2" t="s">
        <v>82</v>
      </c>
      <c r="C36" s="3">
        <v>74170</v>
      </c>
      <c r="E36" s="3">
        <v>58649138157</v>
      </c>
      <c r="G36" s="3">
        <v>57584839900</v>
      </c>
      <c r="I36" s="3">
        <f t="shared" si="0"/>
        <v>1064298257</v>
      </c>
      <c r="K36" s="3">
        <v>74170</v>
      </c>
      <c r="M36" s="3">
        <v>58649138157</v>
      </c>
      <c r="O36" s="3">
        <v>53381952247</v>
      </c>
      <c r="Q36" s="3">
        <f t="shared" si="1"/>
        <v>5267185910</v>
      </c>
    </row>
    <row r="37" spans="1:17" ht="24">
      <c r="A37" s="2" t="s">
        <v>90</v>
      </c>
      <c r="C37" s="3">
        <v>717148</v>
      </c>
      <c r="E37" s="3">
        <v>597002575253</v>
      </c>
      <c r="G37" s="3">
        <v>583743022561</v>
      </c>
      <c r="I37" s="3">
        <f t="shared" si="0"/>
        <v>13259552692</v>
      </c>
      <c r="K37" s="3">
        <v>717148</v>
      </c>
      <c r="M37" s="3">
        <v>597002575253</v>
      </c>
      <c r="O37" s="3">
        <v>537168268006</v>
      </c>
      <c r="Q37" s="3">
        <f t="shared" si="1"/>
        <v>59834307247</v>
      </c>
    </row>
    <row r="38" spans="1:17" ht="24">
      <c r="A38" s="2" t="s">
        <v>113</v>
      </c>
      <c r="C38" s="3">
        <v>2600000</v>
      </c>
      <c r="E38" s="3">
        <v>2415254405265</v>
      </c>
      <c r="G38" s="3">
        <v>2421527962155</v>
      </c>
      <c r="I38" s="3">
        <f t="shared" si="0"/>
        <v>-6273556890</v>
      </c>
      <c r="K38" s="3">
        <v>2600000</v>
      </c>
      <c r="M38" s="3">
        <v>2415254405265</v>
      </c>
      <c r="O38" s="3">
        <v>2348344375000</v>
      </c>
      <c r="Q38" s="3">
        <f t="shared" si="1"/>
        <v>66910030265</v>
      </c>
    </row>
    <row r="39" spans="1:17" ht="24">
      <c r="A39" s="2" t="s">
        <v>115</v>
      </c>
      <c r="C39" s="3">
        <v>625000</v>
      </c>
      <c r="E39" s="3">
        <v>578636326973</v>
      </c>
      <c r="G39" s="3">
        <v>575613319119</v>
      </c>
      <c r="I39" s="3">
        <f t="shared" si="0"/>
        <v>3023007854</v>
      </c>
      <c r="K39" s="3">
        <v>625000</v>
      </c>
      <c r="M39" s="3">
        <v>578636326973</v>
      </c>
      <c r="O39" s="3">
        <v>574164375000</v>
      </c>
      <c r="Q39" s="3">
        <f t="shared" si="1"/>
        <v>4471951973</v>
      </c>
    </row>
    <row r="40" spans="1:17" ht="24">
      <c r="A40" s="2" t="s">
        <v>96</v>
      </c>
      <c r="C40" s="3">
        <v>1205000</v>
      </c>
      <c r="E40" s="3">
        <v>1084457975625</v>
      </c>
      <c r="G40" s="3">
        <v>1082031199666</v>
      </c>
      <c r="I40" s="3">
        <f t="shared" si="0"/>
        <v>2426775959</v>
      </c>
      <c r="K40" s="3">
        <v>1205000</v>
      </c>
      <c r="M40" s="3">
        <v>1084457975625</v>
      </c>
      <c r="O40" s="3">
        <v>1040433300342</v>
      </c>
      <c r="Q40" s="3">
        <f t="shared" si="1"/>
        <v>44024675283</v>
      </c>
    </row>
    <row r="41" spans="1:17" ht="24">
      <c r="A41" s="2" t="s">
        <v>118</v>
      </c>
      <c r="C41" s="3">
        <v>1100000</v>
      </c>
      <c r="E41" s="3">
        <v>983294795850</v>
      </c>
      <c r="G41" s="3">
        <v>983856874068</v>
      </c>
      <c r="I41" s="3">
        <f t="shared" si="0"/>
        <v>-562078218</v>
      </c>
      <c r="K41" s="3">
        <v>1100000</v>
      </c>
      <c r="M41" s="3">
        <v>983294795850</v>
      </c>
      <c r="O41" s="3">
        <v>982845053343</v>
      </c>
      <c r="Q41" s="3">
        <f t="shared" si="1"/>
        <v>449742507</v>
      </c>
    </row>
    <row r="42" spans="1:17" ht="24">
      <c r="A42" s="2" t="s">
        <v>121</v>
      </c>
      <c r="C42" s="3">
        <v>520300</v>
      </c>
      <c r="E42" s="3">
        <v>490698287604</v>
      </c>
      <c r="G42" s="3">
        <v>492625924405</v>
      </c>
      <c r="I42" s="3">
        <f t="shared" si="0"/>
        <v>-1927636801</v>
      </c>
      <c r="K42" s="3">
        <v>520300</v>
      </c>
      <c r="M42" s="3">
        <v>490698287604</v>
      </c>
      <c r="O42" s="3">
        <v>492118281994</v>
      </c>
      <c r="Q42" s="3">
        <f t="shared" si="1"/>
        <v>-1419994390</v>
      </c>
    </row>
    <row r="43" spans="1:17" ht="24">
      <c r="A43" s="2" t="s">
        <v>85</v>
      </c>
      <c r="C43" s="3">
        <v>784814</v>
      </c>
      <c r="E43" s="3">
        <v>451250563363</v>
      </c>
      <c r="G43" s="3">
        <v>444815337937</v>
      </c>
      <c r="I43" s="3">
        <f t="shared" si="0"/>
        <v>6435225426</v>
      </c>
      <c r="K43" s="3">
        <v>784814</v>
      </c>
      <c r="M43" s="3">
        <v>451250563363</v>
      </c>
      <c r="O43" s="3">
        <v>430007715600</v>
      </c>
      <c r="Q43" s="3">
        <f t="shared" si="1"/>
        <v>21242847763</v>
      </c>
    </row>
    <row r="44" spans="1:17" ht="24">
      <c r="A44" s="2" t="s">
        <v>73</v>
      </c>
      <c r="C44" s="3">
        <v>93466</v>
      </c>
      <c r="E44" s="3">
        <v>74329694752</v>
      </c>
      <c r="G44" s="3">
        <v>72964209407</v>
      </c>
      <c r="I44" s="3">
        <f t="shared" si="0"/>
        <v>1365485345</v>
      </c>
      <c r="K44" s="3">
        <v>93466</v>
      </c>
      <c r="M44" s="3">
        <v>74329694752</v>
      </c>
      <c r="O44" s="3">
        <v>67565366539</v>
      </c>
      <c r="Q44" s="3">
        <f t="shared" si="1"/>
        <v>6764328213</v>
      </c>
    </row>
    <row r="45" spans="1:17" ht="24">
      <c r="A45" s="2" t="s">
        <v>77</v>
      </c>
      <c r="C45" s="3">
        <v>1400</v>
      </c>
      <c r="E45" s="3">
        <v>1037219806</v>
      </c>
      <c r="G45" s="3">
        <v>1016010628</v>
      </c>
      <c r="I45" s="3">
        <f t="shared" si="0"/>
        <v>21209178</v>
      </c>
      <c r="K45" s="3">
        <v>1400</v>
      </c>
      <c r="M45" s="3">
        <v>1037219806</v>
      </c>
      <c r="O45" s="3">
        <v>942174737</v>
      </c>
      <c r="Q45" s="3">
        <f t="shared" si="1"/>
        <v>95045069</v>
      </c>
    </row>
    <row r="46" spans="1:17" ht="24">
      <c r="A46" s="2" t="s">
        <v>124</v>
      </c>
      <c r="C46" s="3">
        <v>5405000</v>
      </c>
      <c r="E46" s="3">
        <v>4828234523662</v>
      </c>
      <c r="G46" s="3">
        <v>4873629359543</v>
      </c>
      <c r="I46" s="3">
        <f t="shared" si="0"/>
        <v>-45394835881</v>
      </c>
      <c r="K46" s="3">
        <v>5405000</v>
      </c>
      <c r="M46" s="3">
        <v>4828234523662</v>
      </c>
      <c r="O46" s="3">
        <v>4897717338014</v>
      </c>
      <c r="Q46" s="3">
        <f t="shared" si="1"/>
        <v>-69482814352</v>
      </c>
    </row>
    <row r="47" spans="1:17" ht="24">
      <c r="A47" s="2" t="s">
        <v>133</v>
      </c>
      <c r="C47" s="3">
        <v>450000</v>
      </c>
      <c r="E47" s="3">
        <v>427032551847</v>
      </c>
      <c r="G47" s="3">
        <v>423753978897</v>
      </c>
      <c r="I47" s="3">
        <f t="shared" si="0"/>
        <v>3278572950</v>
      </c>
      <c r="K47" s="3">
        <v>450000</v>
      </c>
      <c r="M47" s="3">
        <v>427032551847</v>
      </c>
      <c r="O47" s="3">
        <v>450000000000</v>
      </c>
      <c r="Q47" s="3">
        <f t="shared" si="1"/>
        <v>-22967448153</v>
      </c>
    </row>
    <row r="48" spans="1:17" ht="24">
      <c r="A48" s="2" t="s">
        <v>127</v>
      </c>
      <c r="C48" s="3">
        <v>1000000</v>
      </c>
      <c r="E48" s="3">
        <v>907846819572</v>
      </c>
      <c r="G48" s="3">
        <v>930307949170</v>
      </c>
      <c r="I48" s="3">
        <f t="shared" si="0"/>
        <v>-22461129598</v>
      </c>
      <c r="K48" s="3">
        <v>1000000</v>
      </c>
      <c r="M48" s="3">
        <v>907846819572</v>
      </c>
      <c r="O48" s="3">
        <v>930730000000</v>
      </c>
      <c r="Q48" s="3">
        <f t="shared" si="1"/>
        <v>-22883180428</v>
      </c>
    </row>
    <row r="49" spans="1:17" ht="24">
      <c r="A49" s="2" t="s">
        <v>99</v>
      </c>
      <c r="C49" s="3">
        <v>1000000</v>
      </c>
      <c r="E49" s="3">
        <v>943922421588</v>
      </c>
      <c r="G49" s="3">
        <v>936917693032</v>
      </c>
      <c r="I49" s="3">
        <f t="shared" si="0"/>
        <v>7004728556</v>
      </c>
      <c r="K49" s="3">
        <v>1000000</v>
      </c>
      <c r="M49" s="3">
        <v>943922421588</v>
      </c>
      <c r="O49" s="3">
        <v>1000008125000</v>
      </c>
      <c r="Q49" s="3">
        <f t="shared" si="1"/>
        <v>-56085703412</v>
      </c>
    </row>
    <row r="50" spans="1:17" ht="24">
      <c r="A50" s="2" t="s">
        <v>130</v>
      </c>
      <c r="C50" s="3">
        <v>1049033</v>
      </c>
      <c r="E50" s="3">
        <v>972239677708</v>
      </c>
      <c r="G50" s="3">
        <v>995870328376</v>
      </c>
      <c r="I50" s="3">
        <f t="shared" si="0"/>
        <v>-23630650668</v>
      </c>
      <c r="K50" s="3">
        <v>1049033</v>
      </c>
      <c r="M50" s="3">
        <v>972239677708</v>
      </c>
      <c r="O50" s="3">
        <v>995899478550</v>
      </c>
      <c r="Q50" s="3">
        <f t="shared" si="1"/>
        <v>-23659800842</v>
      </c>
    </row>
    <row r="51" spans="1:17" ht="24">
      <c r="A51" s="2" t="s">
        <v>61</v>
      </c>
      <c r="C51" s="3">
        <v>3304640</v>
      </c>
      <c r="E51" s="3">
        <v>4513329512356</v>
      </c>
      <c r="G51" s="3">
        <v>4397784163861</v>
      </c>
      <c r="I51" s="3">
        <f t="shared" si="0"/>
        <v>115545348495</v>
      </c>
      <c r="K51" s="3">
        <v>3304640</v>
      </c>
      <c r="M51" s="3">
        <v>4513329512356</v>
      </c>
      <c r="O51" s="3">
        <v>4950000428160</v>
      </c>
      <c r="Q51" s="3">
        <f t="shared" si="1"/>
        <v>-436670915804</v>
      </c>
    </row>
    <row r="52" spans="1:17" ht="24">
      <c r="A52" s="2" t="s">
        <v>57</v>
      </c>
      <c r="C52" s="3">
        <v>2366840</v>
      </c>
      <c r="E52" s="3">
        <v>2708729050589</v>
      </c>
      <c r="G52" s="3">
        <v>2636333904297</v>
      </c>
      <c r="I52" s="3">
        <f t="shared" si="0"/>
        <v>72395146292</v>
      </c>
      <c r="K52" s="3">
        <v>2366840</v>
      </c>
      <c r="M52" s="3">
        <v>2708729050589</v>
      </c>
      <c r="O52" s="3">
        <v>2969998405080</v>
      </c>
      <c r="Q52" s="3">
        <f t="shared" si="1"/>
        <v>-261269354491</v>
      </c>
    </row>
    <row r="53" spans="1:17" ht="24">
      <c r="A53" s="2" t="s">
        <v>139</v>
      </c>
      <c r="C53" s="3">
        <v>2520813</v>
      </c>
      <c r="E53" s="3">
        <v>2749616873469</v>
      </c>
      <c r="G53" s="3">
        <v>2969999189283</v>
      </c>
      <c r="I53" s="3">
        <f t="shared" si="0"/>
        <v>-220382315814</v>
      </c>
      <c r="K53" s="3">
        <v>2520813</v>
      </c>
      <c r="M53" s="3">
        <v>2749616873469</v>
      </c>
      <c r="O53" s="3">
        <v>2969999189283</v>
      </c>
      <c r="Q53" s="3">
        <f t="shared" si="1"/>
        <v>-220382315814</v>
      </c>
    </row>
    <row r="54" spans="1:17" ht="24">
      <c r="A54" s="2" t="s">
        <v>136</v>
      </c>
      <c r="C54" s="3">
        <v>3207600</v>
      </c>
      <c r="E54" s="3">
        <v>4972643700869</v>
      </c>
      <c r="G54" s="3">
        <v>4947864134400</v>
      </c>
      <c r="I54" s="3">
        <f t="shared" si="0"/>
        <v>24779566469</v>
      </c>
      <c r="K54" s="3">
        <v>3207600</v>
      </c>
      <c r="M54" s="3">
        <v>4972643700869</v>
      </c>
      <c r="O54" s="3">
        <v>4947864134400</v>
      </c>
      <c r="Q54" s="3">
        <f t="shared" si="1"/>
        <v>24779566469</v>
      </c>
    </row>
    <row r="55" spans="1:17" ht="24">
      <c r="A55" s="2" t="s">
        <v>34</v>
      </c>
      <c r="C55" s="1" t="s">
        <v>34</v>
      </c>
      <c r="E55" s="4">
        <f>SUM(E8:E54)</f>
        <v>77141055977795</v>
      </c>
      <c r="G55" s="4">
        <f>SUM(G8:G54)</f>
        <v>76694351056027</v>
      </c>
      <c r="I55" s="4">
        <f>SUM(I8:I54)</f>
        <v>441285086051</v>
      </c>
      <c r="K55" s="1" t="s">
        <v>34</v>
      </c>
      <c r="M55" s="4">
        <f>SUM(M8:M54)</f>
        <v>77141055977795</v>
      </c>
      <c r="O55" s="4">
        <f>SUM(O8:O54)</f>
        <v>76602227916857</v>
      </c>
      <c r="Q55" s="4">
        <f>SUM(Q8:Q54)</f>
        <v>538828060938</v>
      </c>
    </row>
  </sheetData>
  <mergeCells count="15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  <mergeCell ref="A5:H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BA0D3-5E6C-4D66-AF4E-A780A08E9D7C}">
  <dimension ref="A2:Y24"/>
  <sheetViews>
    <sheetView rightToLeft="1" zoomScale="85" zoomScaleNormal="85" workbookViewId="0">
      <selection activeCell="A23" sqref="A23"/>
    </sheetView>
  </sheetViews>
  <sheetFormatPr defaultRowHeight="22.5"/>
  <cols>
    <col min="1" max="1" width="51.425781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22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20.28515625" style="1" bestFit="1" customWidth="1"/>
    <col min="12" max="12" width="1" style="1" customWidth="1"/>
    <col min="13" max="13" width="9.28515625" style="1" bestFit="1" customWidth="1"/>
    <col min="14" max="14" width="1" style="1" customWidth="1"/>
    <col min="15" max="15" width="17" style="1" bestFit="1" customWidth="1"/>
    <col min="16" max="16" width="1" style="1" customWidth="1"/>
    <col min="17" max="17" width="16" style="1" bestFit="1" customWidth="1"/>
    <col min="18" max="18" width="1.28515625" style="1" customWidth="1"/>
    <col min="19" max="19" width="11.28515625" style="1" bestFit="1" customWidth="1"/>
    <col min="20" max="20" width="1" style="1" customWidth="1"/>
    <col min="21" max="21" width="21.85546875" style="1" bestFit="1" customWidth="1"/>
    <col min="22" max="22" width="1" style="1" customWidth="1"/>
    <col min="23" max="23" width="22" style="1" bestFit="1" customWidth="1"/>
    <col min="24" max="24" width="1" style="1" customWidth="1"/>
    <col min="25" max="25" width="30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  <c r="R2" s="20" t="s">
        <v>0</v>
      </c>
      <c r="S2" s="20" t="s">
        <v>0</v>
      </c>
      <c r="T2" s="20" t="s">
        <v>0</v>
      </c>
      <c r="U2" s="20" t="s">
        <v>0</v>
      </c>
      <c r="V2" s="20" t="s">
        <v>0</v>
      </c>
      <c r="W2" s="20" t="s">
        <v>0</v>
      </c>
      <c r="X2" s="20" t="s">
        <v>0</v>
      </c>
      <c r="Y2" s="20" t="s">
        <v>0</v>
      </c>
    </row>
    <row r="3" spans="1:25" ht="24">
      <c r="A3" s="20" t="s">
        <v>1</v>
      </c>
      <c r="B3" s="20" t="s">
        <v>1</v>
      </c>
      <c r="C3" s="20" t="s">
        <v>1</v>
      </c>
      <c r="D3" s="20" t="s">
        <v>1</v>
      </c>
      <c r="E3" s="20" t="s">
        <v>1</v>
      </c>
      <c r="F3" s="20" t="s">
        <v>1</v>
      </c>
      <c r="G3" s="20" t="s">
        <v>1</v>
      </c>
      <c r="H3" s="20" t="s">
        <v>1</v>
      </c>
      <c r="I3" s="20" t="s">
        <v>1</v>
      </c>
      <c r="J3" s="20" t="s">
        <v>1</v>
      </c>
      <c r="K3" s="20" t="s">
        <v>1</v>
      </c>
      <c r="L3" s="20" t="s">
        <v>1</v>
      </c>
      <c r="M3" s="20" t="s">
        <v>1</v>
      </c>
      <c r="N3" s="20" t="s">
        <v>1</v>
      </c>
      <c r="O3" s="20" t="s">
        <v>1</v>
      </c>
      <c r="P3" s="20" t="s">
        <v>1</v>
      </c>
      <c r="Q3" s="20" t="s">
        <v>1</v>
      </c>
      <c r="R3" s="20" t="s">
        <v>1</v>
      </c>
      <c r="S3" s="20" t="s">
        <v>1</v>
      </c>
      <c r="T3" s="20" t="s">
        <v>1</v>
      </c>
      <c r="U3" s="20" t="s">
        <v>1</v>
      </c>
      <c r="V3" s="20" t="s">
        <v>1</v>
      </c>
      <c r="W3" s="20" t="s">
        <v>1</v>
      </c>
      <c r="X3" s="20" t="s">
        <v>1</v>
      </c>
      <c r="Y3" s="20" t="s">
        <v>1</v>
      </c>
    </row>
    <row r="4" spans="1:25" ht="2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  <c r="R4" s="20" t="s">
        <v>2</v>
      </c>
      <c r="S4" s="20" t="s">
        <v>2</v>
      </c>
      <c r="T4" s="20" t="s">
        <v>2</v>
      </c>
      <c r="U4" s="20" t="s">
        <v>2</v>
      </c>
      <c r="V4" s="20" t="s">
        <v>2</v>
      </c>
      <c r="W4" s="20" t="s">
        <v>2</v>
      </c>
      <c r="X4" s="20" t="s">
        <v>2</v>
      </c>
      <c r="Y4" s="20" t="s">
        <v>2</v>
      </c>
    </row>
    <row r="5" spans="1:25" ht="25.5">
      <c r="A5" s="18" t="s">
        <v>253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Y5" s="3"/>
    </row>
    <row r="6" spans="1:25" ht="24.75" thickBot="1">
      <c r="A6" s="19" t="s">
        <v>3</v>
      </c>
      <c r="C6" s="19" t="s">
        <v>81</v>
      </c>
      <c r="D6" s="19" t="s">
        <v>4</v>
      </c>
      <c r="E6" s="19" t="s">
        <v>4</v>
      </c>
      <c r="F6" s="19" t="s">
        <v>4</v>
      </c>
      <c r="G6" s="19" t="s">
        <v>4</v>
      </c>
      <c r="I6" s="19" t="s">
        <v>5</v>
      </c>
      <c r="J6" s="19" t="s">
        <v>5</v>
      </c>
      <c r="K6" s="19" t="s">
        <v>5</v>
      </c>
      <c r="L6" s="19" t="s">
        <v>5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  <c r="T6" s="19" t="s">
        <v>6</v>
      </c>
      <c r="U6" s="19" t="s">
        <v>6</v>
      </c>
      <c r="V6" s="19" t="s">
        <v>6</v>
      </c>
      <c r="W6" s="19" t="s">
        <v>6</v>
      </c>
      <c r="X6" s="19" t="s">
        <v>6</v>
      </c>
      <c r="Y6" s="19" t="s">
        <v>6</v>
      </c>
    </row>
    <row r="7" spans="1:25" ht="24.75" thickBot="1">
      <c r="A7" s="19" t="s">
        <v>3</v>
      </c>
      <c r="C7" s="19" t="s">
        <v>7</v>
      </c>
      <c r="E7" s="19" t="s">
        <v>8</v>
      </c>
      <c r="G7" s="19" t="s">
        <v>9</v>
      </c>
      <c r="I7" s="19" t="s">
        <v>10</v>
      </c>
      <c r="J7" s="19" t="s">
        <v>10</v>
      </c>
      <c r="K7" s="19" t="s">
        <v>10</v>
      </c>
      <c r="M7" s="19" t="s">
        <v>11</v>
      </c>
      <c r="N7" s="19" t="s">
        <v>11</v>
      </c>
      <c r="O7" s="19" t="s">
        <v>11</v>
      </c>
      <c r="Q7" s="19" t="s">
        <v>7</v>
      </c>
      <c r="S7" s="19" t="s">
        <v>12</v>
      </c>
      <c r="U7" s="19" t="s">
        <v>8</v>
      </c>
      <c r="W7" s="19" t="s">
        <v>9</v>
      </c>
      <c r="Y7" s="19" t="s">
        <v>13</v>
      </c>
    </row>
    <row r="8" spans="1:25" ht="24.75" thickBot="1">
      <c r="A8" s="19" t="s">
        <v>3</v>
      </c>
      <c r="C8" s="19" t="s">
        <v>7</v>
      </c>
      <c r="E8" s="19" t="s">
        <v>8</v>
      </c>
      <c r="G8" s="19" t="s">
        <v>9</v>
      </c>
      <c r="I8" s="5" t="s">
        <v>7</v>
      </c>
      <c r="K8" s="5" t="s">
        <v>8</v>
      </c>
      <c r="M8" s="5" t="s">
        <v>7</v>
      </c>
      <c r="O8" s="5" t="s">
        <v>14</v>
      </c>
      <c r="Q8" s="19" t="s">
        <v>7</v>
      </c>
      <c r="S8" s="19" t="s">
        <v>12</v>
      </c>
      <c r="U8" s="19" t="s">
        <v>8</v>
      </c>
      <c r="W8" s="19" t="s">
        <v>9</v>
      </c>
      <c r="Y8" s="19" t="s">
        <v>13</v>
      </c>
    </row>
    <row r="9" spans="1:25" ht="24">
      <c r="A9" s="2" t="s">
        <v>15</v>
      </c>
      <c r="C9" s="3">
        <v>9734830</v>
      </c>
      <c r="E9" s="3">
        <v>114446851300</v>
      </c>
      <c r="G9" s="3">
        <v>135859495805.362</v>
      </c>
      <c r="I9" s="3">
        <v>0</v>
      </c>
      <c r="K9" s="3">
        <v>0</v>
      </c>
      <c r="M9" s="3">
        <v>0</v>
      </c>
      <c r="O9" s="3">
        <v>0</v>
      </c>
      <c r="Q9" s="3">
        <v>9734830</v>
      </c>
      <c r="R9" s="3"/>
      <c r="S9" s="3">
        <v>13390</v>
      </c>
      <c r="U9" s="3">
        <v>114446851300</v>
      </c>
      <c r="W9" s="3">
        <v>130312224128.495</v>
      </c>
      <c r="Y9" s="6">
        <v>8.4756113872619366E-4</v>
      </c>
    </row>
    <row r="10" spans="1:25" ht="24">
      <c r="A10" s="2" t="s">
        <v>239</v>
      </c>
      <c r="C10" s="3">
        <v>14786951</v>
      </c>
      <c r="E10" s="3">
        <v>165858757254</v>
      </c>
      <c r="G10" s="3">
        <v>248793458980.181</v>
      </c>
      <c r="I10" s="3">
        <v>29400000</v>
      </c>
      <c r="K10" s="3">
        <v>500242779355</v>
      </c>
      <c r="M10" s="3">
        <v>0</v>
      </c>
      <c r="O10" s="3">
        <v>0</v>
      </c>
      <c r="Q10" s="3">
        <v>44186951</v>
      </c>
      <c r="R10" s="3"/>
      <c r="S10" s="3">
        <v>17300</v>
      </c>
      <c r="U10" s="3">
        <v>666101536609</v>
      </c>
      <c r="W10" s="3">
        <v>764216388538.09399</v>
      </c>
      <c r="Y10" s="6">
        <v>4.9705245753758195E-3</v>
      </c>
    </row>
    <row r="11" spans="1:25" ht="24">
      <c r="A11" s="2" t="s">
        <v>240</v>
      </c>
      <c r="C11" s="3">
        <v>22507225</v>
      </c>
      <c r="E11" s="3">
        <v>241473383167</v>
      </c>
      <c r="G11" s="3">
        <v>324011670348.59998</v>
      </c>
      <c r="I11" s="3">
        <v>5000000</v>
      </c>
      <c r="K11" s="3">
        <v>67517380620</v>
      </c>
      <c r="M11" s="3">
        <v>0</v>
      </c>
      <c r="O11" s="3">
        <v>0</v>
      </c>
      <c r="Q11" s="3">
        <v>27507225</v>
      </c>
      <c r="R11" s="3"/>
      <c r="S11" s="3">
        <v>13870</v>
      </c>
      <c r="U11" s="3">
        <v>308990763787</v>
      </c>
      <c r="W11" s="3">
        <v>381416476064.93597</v>
      </c>
      <c r="Y11" s="6">
        <v>2.4807632971083622E-3</v>
      </c>
    </row>
    <row r="12" spans="1:25" ht="24">
      <c r="A12" s="2" t="s">
        <v>16</v>
      </c>
      <c r="C12" s="3">
        <v>143450863</v>
      </c>
      <c r="E12" s="3">
        <v>2399999982824</v>
      </c>
      <c r="G12" s="3">
        <v>2488155218735</v>
      </c>
      <c r="I12" s="3">
        <v>0</v>
      </c>
      <c r="K12" s="3">
        <v>0</v>
      </c>
      <c r="M12" s="3">
        <v>0</v>
      </c>
      <c r="O12" s="3">
        <v>0</v>
      </c>
      <c r="Q12" s="3">
        <v>143450863</v>
      </c>
      <c r="R12" s="3"/>
      <c r="S12" s="3">
        <v>17753</v>
      </c>
      <c r="U12" s="3">
        <v>2399999982824</v>
      </c>
      <c r="W12" s="3">
        <v>2546683170839</v>
      </c>
      <c r="Y12" s="6">
        <v>1.6563831234457076E-2</v>
      </c>
    </row>
    <row r="13" spans="1:25" ht="24">
      <c r="A13" s="2" t="s">
        <v>17</v>
      </c>
      <c r="C13" s="3">
        <v>3700000</v>
      </c>
      <c r="E13" s="3">
        <v>37018037500</v>
      </c>
      <c r="G13" s="3">
        <v>38137087441</v>
      </c>
      <c r="I13" s="3">
        <v>0</v>
      </c>
      <c r="K13" s="3">
        <v>0</v>
      </c>
      <c r="M13" s="3">
        <v>0</v>
      </c>
      <c r="O13" s="3">
        <v>0</v>
      </c>
      <c r="Q13" s="3">
        <v>3700000</v>
      </c>
      <c r="R13" s="3"/>
      <c r="S13" s="3">
        <v>12990</v>
      </c>
      <c r="U13" s="3">
        <v>37018037500</v>
      </c>
      <c r="W13" s="3">
        <v>48041191413.75</v>
      </c>
      <c r="Y13" s="6">
        <v>3.1246375520573542E-4</v>
      </c>
    </row>
    <row r="14" spans="1:25" ht="24">
      <c r="A14" s="2" t="s">
        <v>18</v>
      </c>
      <c r="C14" s="3">
        <v>11751359</v>
      </c>
      <c r="E14" s="3">
        <v>529257563820</v>
      </c>
      <c r="G14" s="3">
        <v>713421394931.27197</v>
      </c>
      <c r="I14" s="3">
        <v>0</v>
      </c>
      <c r="K14" s="3">
        <v>0</v>
      </c>
      <c r="M14" s="3">
        <v>0</v>
      </c>
      <c r="O14" s="3">
        <v>0</v>
      </c>
      <c r="Q14" s="3">
        <v>11751359</v>
      </c>
      <c r="R14" s="3"/>
      <c r="S14" s="3">
        <v>59934</v>
      </c>
      <c r="U14" s="3">
        <v>529257563820</v>
      </c>
      <c r="W14" s="3">
        <v>704105223110.16296</v>
      </c>
      <c r="Y14" s="6">
        <v>4.5795567428414102E-3</v>
      </c>
    </row>
    <row r="15" spans="1:25" ht="24">
      <c r="A15" s="2" t="s">
        <v>19</v>
      </c>
      <c r="C15" s="3">
        <v>219429774</v>
      </c>
      <c r="E15" s="3">
        <v>2999999984173</v>
      </c>
      <c r="G15" s="3">
        <v>3096592970688</v>
      </c>
      <c r="I15" s="3">
        <v>0</v>
      </c>
      <c r="K15" s="3">
        <v>0</v>
      </c>
      <c r="M15" s="3">
        <v>0</v>
      </c>
      <c r="O15" s="3">
        <v>0</v>
      </c>
      <c r="Q15" s="3">
        <v>219429774</v>
      </c>
      <c r="R15" s="3"/>
      <c r="S15" s="3">
        <v>14468</v>
      </c>
      <c r="U15" s="3">
        <v>2999999984173</v>
      </c>
      <c r="W15" s="3">
        <v>3174709970232</v>
      </c>
      <c r="Y15" s="6">
        <v>2.0648567818487978E-2</v>
      </c>
    </row>
    <row r="16" spans="1:25" ht="24">
      <c r="A16" s="2" t="s">
        <v>20</v>
      </c>
      <c r="C16" s="3">
        <v>8245382</v>
      </c>
      <c r="E16" s="3">
        <v>99999992896</v>
      </c>
      <c r="G16" s="3">
        <v>123169516316</v>
      </c>
      <c r="I16" s="3">
        <v>0</v>
      </c>
      <c r="K16" s="3">
        <v>0</v>
      </c>
      <c r="M16" s="3">
        <v>0</v>
      </c>
      <c r="O16" s="3">
        <v>0</v>
      </c>
      <c r="Q16" s="3">
        <v>8245382</v>
      </c>
      <c r="R16" s="3"/>
      <c r="S16" s="3">
        <v>15170</v>
      </c>
      <c r="U16" s="3">
        <v>99999992896</v>
      </c>
      <c r="W16" s="3">
        <v>125082444940</v>
      </c>
      <c r="Y16" s="6">
        <v>8.1354623618016219E-4</v>
      </c>
    </row>
    <row r="17" spans="1:25" ht="24">
      <c r="A17" s="2" t="s">
        <v>21</v>
      </c>
      <c r="C17" s="3">
        <v>5159692</v>
      </c>
      <c r="E17" s="3">
        <v>99999990652</v>
      </c>
      <c r="G17" s="3">
        <v>117646137292</v>
      </c>
      <c r="I17" s="3">
        <v>2150260</v>
      </c>
      <c r="K17" s="3">
        <v>49999995780</v>
      </c>
      <c r="M17" s="3">
        <v>0</v>
      </c>
      <c r="O17" s="3">
        <v>0</v>
      </c>
      <c r="Q17" s="3">
        <v>7309952</v>
      </c>
      <c r="R17" s="3"/>
      <c r="S17" s="3">
        <v>22606</v>
      </c>
      <c r="U17" s="3">
        <v>149999986432</v>
      </c>
      <c r="W17" s="3">
        <v>165248774912</v>
      </c>
      <c r="Y17" s="6">
        <v>1.0747912620953954E-3</v>
      </c>
    </row>
    <row r="18" spans="1:25" ht="24">
      <c r="A18" s="2" t="s">
        <v>22</v>
      </c>
      <c r="C18" s="3">
        <v>5274123</v>
      </c>
      <c r="E18" s="3">
        <v>199999932631</v>
      </c>
      <c r="G18" s="3">
        <v>245689745832</v>
      </c>
      <c r="I18" s="3">
        <v>0</v>
      </c>
      <c r="K18" s="3">
        <v>0</v>
      </c>
      <c r="M18" s="3">
        <v>0</v>
      </c>
      <c r="O18" s="3">
        <v>0</v>
      </c>
      <c r="Q18" s="3">
        <v>5274123</v>
      </c>
      <c r="R18" s="3"/>
      <c r="S18" s="3">
        <v>44103</v>
      </c>
      <c r="U18" s="3">
        <v>199999932631</v>
      </c>
      <c r="W18" s="3">
        <v>232604646669</v>
      </c>
      <c r="Y18" s="6">
        <v>1.5128792446162545E-3</v>
      </c>
    </row>
    <row r="19" spans="1:25" ht="24">
      <c r="A19" s="2" t="s">
        <v>23</v>
      </c>
      <c r="C19" s="3">
        <v>7806109</v>
      </c>
      <c r="E19" s="3">
        <v>529999900514</v>
      </c>
      <c r="G19" s="3">
        <v>640998640535</v>
      </c>
      <c r="I19" s="3">
        <v>1477395</v>
      </c>
      <c r="K19" s="3">
        <v>119999931480</v>
      </c>
      <c r="M19" s="3">
        <v>0</v>
      </c>
      <c r="O19" s="3">
        <v>0</v>
      </c>
      <c r="Q19" s="3">
        <v>9283504</v>
      </c>
      <c r="R19" s="3"/>
      <c r="S19" s="3">
        <v>80673</v>
      </c>
      <c r="U19" s="3">
        <v>649999831994</v>
      </c>
      <c r="W19" s="3">
        <v>748928118192</v>
      </c>
      <c r="Y19" s="6">
        <v>4.8710884410426945E-3</v>
      </c>
    </row>
    <row r="20" spans="1:25" ht="24">
      <c r="A20" s="2" t="s">
        <v>24</v>
      </c>
      <c r="C20" s="3">
        <v>30293646</v>
      </c>
      <c r="E20" s="3">
        <v>399999983523</v>
      </c>
      <c r="G20" s="3">
        <v>481366034940</v>
      </c>
      <c r="I20" s="3">
        <v>0</v>
      </c>
      <c r="K20" s="3">
        <v>0</v>
      </c>
      <c r="M20" s="3">
        <v>0</v>
      </c>
      <c r="O20" s="3">
        <v>0</v>
      </c>
      <c r="Q20" s="3">
        <v>30293646</v>
      </c>
      <c r="R20" s="3"/>
      <c r="S20" s="3">
        <v>15687</v>
      </c>
      <c r="U20" s="3">
        <v>399999983523</v>
      </c>
      <c r="W20" s="3">
        <v>475216424802</v>
      </c>
      <c r="Y20" s="6">
        <v>3.0908456734604997E-3</v>
      </c>
    </row>
    <row r="21" spans="1:25" ht="24">
      <c r="A21" s="2" t="s">
        <v>25</v>
      </c>
      <c r="C21" s="3">
        <v>6059817</v>
      </c>
      <c r="E21" s="3">
        <v>741132665194</v>
      </c>
      <c r="G21" s="3">
        <v>888856463589.74597</v>
      </c>
      <c r="I21" s="3">
        <v>0</v>
      </c>
      <c r="K21" s="3">
        <v>0</v>
      </c>
      <c r="M21" s="3">
        <v>0</v>
      </c>
      <c r="O21" s="3">
        <v>0</v>
      </c>
      <c r="Q21" s="3">
        <v>6059817</v>
      </c>
      <c r="R21" s="3"/>
      <c r="S21" s="3">
        <v>190168</v>
      </c>
      <c r="U21" s="3">
        <v>741132665194</v>
      </c>
      <c r="W21" s="3">
        <v>1151860385343.04</v>
      </c>
      <c r="Y21" s="6">
        <v>7.4917921659619705E-3</v>
      </c>
    </row>
    <row r="22" spans="1:25" ht="24">
      <c r="A22" s="2" t="s">
        <v>30</v>
      </c>
      <c r="C22" s="3">
        <v>0</v>
      </c>
      <c r="E22" s="3">
        <v>0</v>
      </c>
      <c r="G22" s="3">
        <v>0</v>
      </c>
      <c r="I22" s="3">
        <v>1436747</v>
      </c>
      <c r="K22" s="3">
        <v>59999991467</v>
      </c>
      <c r="M22" s="3">
        <v>0</v>
      </c>
      <c r="O22" s="3">
        <v>0</v>
      </c>
      <c r="Q22" s="3">
        <v>1436747</v>
      </c>
      <c r="R22" s="3"/>
      <c r="S22" s="3">
        <v>41579</v>
      </c>
      <c r="U22" s="3">
        <v>59999991467</v>
      </c>
      <c r="W22" s="3">
        <v>59738503513</v>
      </c>
      <c r="Y22" s="6">
        <v>3.885440096038192E-4</v>
      </c>
    </row>
    <row r="23" spans="1:25" ht="24.75" thickBot="1">
      <c r="A23" s="2" t="s">
        <v>241</v>
      </c>
      <c r="C23" s="3">
        <v>0</v>
      </c>
      <c r="E23" s="3">
        <v>0</v>
      </c>
      <c r="G23" s="3">
        <v>0</v>
      </c>
      <c r="I23" s="3">
        <v>20000500</v>
      </c>
      <c r="K23" s="3">
        <v>221149300265</v>
      </c>
      <c r="M23" s="3">
        <v>-500</v>
      </c>
      <c r="O23" s="3">
        <v>5543423</v>
      </c>
      <c r="Q23" s="3">
        <v>20000000</v>
      </c>
      <c r="R23" s="3"/>
      <c r="S23" s="3">
        <v>10390</v>
      </c>
      <c r="U23" s="3">
        <v>221143772907</v>
      </c>
      <c r="W23" s="3">
        <v>207740777000</v>
      </c>
      <c r="Y23" s="6">
        <v>1.3511626456499325E-3</v>
      </c>
    </row>
    <row r="24" spans="1:25" ht="24.75" thickBot="1">
      <c r="A24" s="2" t="s">
        <v>34</v>
      </c>
      <c r="C24" s="1" t="s">
        <v>34</v>
      </c>
      <c r="E24" s="4">
        <f>SUM(E9:E23)</f>
        <v>8559187025448</v>
      </c>
      <c r="G24" s="4">
        <f>SUM(G9:G23)</f>
        <v>9542697835434.1602</v>
      </c>
      <c r="I24" s="1" t="s">
        <v>34</v>
      </c>
      <c r="K24" s="4">
        <f>SUM(K9:K23)</f>
        <v>1018909378967</v>
      </c>
      <c r="M24" s="1" t="s">
        <v>34</v>
      </c>
      <c r="O24" s="4">
        <f>SUM(O9:O23)</f>
        <v>5543423</v>
      </c>
      <c r="Q24" s="1" t="s">
        <v>34</v>
      </c>
      <c r="S24" s="1" t="s">
        <v>34</v>
      </c>
      <c r="U24" s="4">
        <f>SUM(U9:U23)</f>
        <v>9578090877057</v>
      </c>
      <c r="W24" s="4">
        <f>SUM(W9:W23)</f>
        <v>10915904719697.477</v>
      </c>
      <c r="Y24" s="7">
        <f>SUM(Y9:Y23)</f>
        <v>7.0997918240813307E-2</v>
      </c>
    </row>
  </sheetData>
  <mergeCells count="18">
    <mergeCell ref="S7:S8"/>
    <mergeCell ref="U7:U8"/>
    <mergeCell ref="W7:W8"/>
    <mergeCell ref="A5:W5"/>
    <mergeCell ref="A2:Y2"/>
    <mergeCell ref="A3:Y3"/>
    <mergeCell ref="A4:Y4"/>
    <mergeCell ref="A6:A8"/>
    <mergeCell ref="C6:G6"/>
    <mergeCell ref="I6:O6"/>
    <mergeCell ref="Q6:Y6"/>
    <mergeCell ref="C7:C8"/>
    <mergeCell ref="E7:E8"/>
    <mergeCell ref="G7:G8"/>
    <mergeCell ref="Y7:Y8"/>
    <mergeCell ref="I7:K7"/>
    <mergeCell ref="M7:O7"/>
    <mergeCell ref="Q7:Q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2"/>
  <sheetViews>
    <sheetView rightToLeft="1" workbookViewId="0">
      <selection activeCell="E9" sqref="E9"/>
    </sheetView>
  </sheetViews>
  <sheetFormatPr defaultRowHeight="22.5"/>
  <cols>
    <col min="1" max="1" width="36" style="1" bestFit="1" customWidth="1"/>
    <col min="2" max="2" width="1" style="1" customWidth="1"/>
    <col min="3" max="3" width="17" style="1" bestFit="1" customWidth="1"/>
    <col min="4" max="4" width="1" style="1" customWidth="1"/>
    <col min="5" max="5" width="12.28515625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9.5703125" style="1" bestFit="1" customWidth="1"/>
    <col min="10" max="10" width="1" style="1" customWidth="1"/>
    <col min="11" max="11" width="17" style="1" bestFit="1" customWidth="1"/>
    <col min="12" max="12" width="1" style="1" customWidth="1"/>
    <col min="13" max="13" width="12.28515625" style="1" bestFit="1" customWidth="1"/>
    <col min="14" max="14" width="1" style="1" customWidth="1"/>
    <col min="15" max="15" width="12.7109375" style="1" bestFit="1" customWidth="1"/>
    <col min="16" max="16" width="1" style="1" customWidth="1"/>
    <col min="17" max="17" width="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</row>
    <row r="3" spans="1:17" ht="24">
      <c r="A3" s="20" t="s">
        <v>1</v>
      </c>
      <c r="B3" s="20" t="s">
        <v>1</v>
      </c>
      <c r="C3" s="20" t="s">
        <v>1</v>
      </c>
      <c r="D3" s="20" t="s">
        <v>1</v>
      </c>
      <c r="E3" s="20" t="s">
        <v>1</v>
      </c>
      <c r="F3" s="20" t="s">
        <v>1</v>
      </c>
      <c r="G3" s="20" t="s">
        <v>1</v>
      </c>
      <c r="H3" s="20" t="s">
        <v>1</v>
      </c>
      <c r="I3" s="20" t="s">
        <v>1</v>
      </c>
      <c r="J3" s="20" t="s">
        <v>1</v>
      </c>
      <c r="K3" s="20" t="s">
        <v>1</v>
      </c>
      <c r="L3" s="20" t="s">
        <v>1</v>
      </c>
      <c r="M3" s="20" t="s">
        <v>1</v>
      </c>
      <c r="N3" s="20" t="s">
        <v>1</v>
      </c>
      <c r="O3" s="20" t="s">
        <v>1</v>
      </c>
      <c r="P3" s="20" t="s">
        <v>1</v>
      </c>
      <c r="Q3" s="20" t="s">
        <v>1</v>
      </c>
    </row>
    <row r="4" spans="1:17" ht="2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</row>
    <row r="6" spans="1:17" ht="24">
      <c r="A6" s="19" t="s">
        <v>3</v>
      </c>
      <c r="C6" s="19" t="s">
        <v>81</v>
      </c>
      <c r="D6" s="19" t="s">
        <v>6</v>
      </c>
      <c r="E6" s="19" t="s">
        <v>6</v>
      </c>
      <c r="F6" s="19" t="s">
        <v>6</v>
      </c>
      <c r="G6" s="19" t="s">
        <v>6</v>
      </c>
      <c r="H6" s="19" t="s">
        <v>6</v>
      </c>
      <c r="I6" s="19" t="s">
        <v>6</v>
      </c>
      <c r="K6" s="19" t="s">
        <v>6</v>
      </c>
      <c r="L6" s="19" t="s">
        <v>6</v>
      </c>
      <c r="M6" s="19" t="s">
        <v>6</v>
      </c>
      <c r="N6" s="19" t="s">
        <v>6</v>
      </c>
      <c r="O6" s="19" t="s">
        <v>6</v>
      </c>
      <c r="P6" s="19" t="s">
        <v>6</v>
      </c>
      <c r="Q6" s="19" t="s">
        <v>6</v>
      </c>
    </row>
    <row r="7" spans="1:17" ht="24">
      <c r="A7" s="19" t="s">
        <v>3</v>
      </c>
      <c r="C7" s="19" t="s">
        <v>35</v>
      </c>
      <c r="E7" s="19" t="s">
        <v>36</v>
      </c>
      <c r="G7" s="19" t="s">
        <v>37</v>
      </c>
      <c r="I7" s="19" t="s">
        <v>38</v>
      </c>
      <c r="K7" s="19" t="s">
        <v>35</v>
      </c>
      <c r="M7" s="19" t="s">
        <v>36</v>
      </c>
      <c r="O7" s="19" t="s">
        <v>37</v>
      </c>
      <c r="Q7" s="19" t="s">
        <v>38</v>
      </c>
    </row>
    <row r="8" spans="1:17" ht="24">
      <c r="A8" s="2" t="s">
        <v>39</v>
      </c>
      <c r="C8" s="3">
        <v>7350000</v>
      </c>
      <c r="E8" s="3">
        <v>6355</v>
      </c>
      <c r="G8" s="1" t="s">
        <v>40</v>
      </c>
      <c r="I8" s="3">
        <v>0.29400319812252002</v>
      </c>
      <c r="K8" s="3">
        <v>0</v>
      </c>
      <c r="M8" s="3">
        <v>0</v>
      </c>
      <c r="O8" s="1" t="s">
        <v>34</v>
      </c>
      <c r="Q8" s="3">
        <v>0</v>
      </c>
    </row>
    <row r="9" spans="1:17" ht="24">
      <c r="A9" s="2" t="s">
        <v>41</v>
      </c>
      <c r="C9" s="3">
        <v>367647050</v>
      </c>
      <c r="E9" s="3">
        <v>10076</v>
      </c>
      <c r="G9" s="1" t="s">
        <v>42</v>
      </c>
      <c r="I9" s="3">
        <v>0.29991300086192801</v>
      </c>
      <c r="K9" s="3">
        <v>367647050</v>
      </c>
      <c r="M9" s="3">
        <v>10076</v>
      </c>
      <c r="O9" s="1" t="s">
        <v>42</v>
      </c>
      <c r="Q9" s="3">
        <v>0.29991300086192801</v>
      </c>
    </row>
    <row r="10" spans="1:17" ht="24">
      <c r="A10" s="2" t="s">
        <v>43</v>
      </c>
      <c r="C10" s="3">
        <v>347222222</v>
      </c>
      <c r="E10" s="3">
        <v>5612</v>
      </c>
      <c r="G10" s="1" t="s">
        <v>44</v>
      </c>
      <c r="I10" s="3">
        <v>0.297666399942071</v>
      </c>
      <c r="K10" s="3">
        <v>347222222</v>
      </c>
      <c r="M10" s="3">
        <v>5612</v>
      </c>
      <c r="O10" s="1" t="s">
        <v>44</v>
      </c>
      <c r="Q10" s="3">
        <v>0.297666399942071</v>
      </c>
    </row>
    <row r="11" spans="1:17" ht="24">
      <c r="A11" s="2" t="s">
        <v>45</v>
      </c>
      <c r="C11" s="3">
        <v>0</v>
      </c>
      <c r="E11" s="3">
        <v>0</v>
      </c>
      <c r="G11" s="1" t="s">
        <v>34</v>
      </c>
      <c r="I11" s="3">
        <v>0</v>
      </c>
      <c r="K11" s="3">
        <v>712318333</v>
      </c>
      <c r="M11" s="3">
        <v>3898</v>
      </c>
      <c r="O11" s="1" t="s">
        <v>46</v>
      </c>
      <c r="Q11" s="3">
        <v>0.29797259457167002</v>
      </c>
    </row>
    <row r="12" spans="1:17" ht="24">
      <c r="A12" s="2" t="s">
        <v>47</v>
      </c>
      <c r="C12" s="3">
        <v>0</v>
      </c>
      <c r="E12" s="3">
        <v>0</v>
      </c>
      <c r="G12" s="1" t="s">
        <v>34</v>
      </c>
      <c r="I12" s="3">
        <v>0</v>
      </c>
      <c r="K12" s="3">
        <v>1666666666</v>
      </c>
      <c r="M12" s="3">
        <v>4349</v>
      </c>
      <c r="O12" s="1" t="s">
        <v>48</v>
      </c>
      <c r="Q12" s="3">
        <v>0.31594937360193398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8"/>
  <sheetViews>
    <sheetView rightToLeft="1" zoomScale="85" zoomScaleNormal="85" workbookViewId="0">
      <selection activeCell="A9" sqref="A9"/>
    </sheetView>
  </sheetViews>
  <sheetFormatPr defaultRowHeight="22.5"/>
  <cols>
    <col min="1" max="1" width="38.5703125" style="1" bestFit="1" customWidth="1"/>
    <col min="2" max="2" width="1" style="1" customWidth="1"/>
    <col min="3" max="3" width="21.710937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15.5703125" style="1" bestFit="1" customWidth="1"/>
    <col min="10" max="10" width="1" style="1" customWidth="1"/>
    <col min="11" max="11" width="9.28515625" style="1" bestFit="1" customWidth="1"/>
    <col min="12" max="12" width="1" style="1" customWidth="1"/>
    <col min="13" max="13" width="9.5703125" style="1" bestFit="1" customWidth="1"/>
    <col min="14" max="14" width="1" style="1" customWidth="1"/>
    <col min="15" max="15" width="12.5703125" style="1" bestFit="1" customWidth="1"/>
    <col min="16" max="16" width="1" style="1" customWidth="1"/>
    <col min="17" max="17" width="21.85546875" style="1" bestFit="1" customWidth="1"/>
    <col min="18" max="18" width="1" style="1" customWidth="1"/>
    <col min="19" max="19" width="21.85546875" style="1" bestFit="1" customWidth="1"/>
    <col min="20" max="20" width="1" style="1" customWidth="1"/>
    <col min="21" max="21" width="11.42578125" style="1" bestFit="1" customWidth="1"/>
    <col min="22" max="22" width="1" style="1" customWidth="1"/>
    <col min="23" max="23" width="20.42578125" style="1" bestFit="1" customWidth="1"/>
    <col min="24" max="24" width="1" style="1" customWidth="1"/>
    <col min="25" max="25" width="9.5703125" style="1" bestFit="1" customWidth="1"/>
    <col min="26" max="26" width="1" style="1" customWidth="1"/>
    <col min="27" max="27" width="20.5703125" style="1" bestFit="1" customWidth="1"/>
    <col min="28" max="28" width="1" style="1" customWidth="1"/>
    <col min="29" max="29" width="12.5703125" style="1" bestFit="1" customWidth="1"/>
    <col min="30" max="30" width="1.28515625" style="1" customWidth="1"/>
    <col min="31" max="31" width="18.85546875" style="1" bestFit="1" customWidth="1"/>
    <col min="32" max="32" width="1" style="1" customWidth="1"/>
    <col min="33" max="33" width="21.85546875" style="1" bestFit="1" customWidth="1"/>
    <col min="34" max="34" width="1" style="1" customWidth="1"/>
    <col min="35" max="35" width="22" style="1" bestFit="1" customWidth="1"/>
    <col min="36" max="36" width="1" style="1" customWidth="1"/>
    <col min="37" max="37" width="30.71093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  <c r="R2" s="20" t="s">
        <v>0</v>
      </c>
      <c r="S2" s="20" t="s">
        <v>0</v>
      </c>
      <c r="T2" s="20" t="s">
        <v>0</v>
      </c>
      <c r="U2" s="20" t="s">
        <v>0</v>
      </c>
      <c r="V2" s="20" t="s">
        <v>0</v>
      </c>
      <c r="W2" s="20" t="s">
        <v>0</v>
      </c>
      <c r="X2" s="20" t="s">
        <v>0</v>
      </c>
      <c r="Y2" s="20" t="s">
        <v>0</v>
      </c>
      <c r="Z2" s="20" t="s">
        <v>0</v>
      </c>
      <c r="AA2" s="20" t="s">
        <v>0</v>
      </c>
      <c r="AB2" s="20" t="s">
        <v>0</v>
      </c>
      <c r="AC2" s="20" t="s">
        <v>0</v>
      </c>
      <c r="AD2" s="20"/>
      <c r="AE2" s="20" t="s">
        <v>0</v>
      </c>
      <c r="AF2" s="20" t="s">
        <v>0</v>
      </c>
      <c r="AG2" s="20" t="s">
        <v>0</v>
      </c>
      <c r="AH2" s="20" t="s">
        <v>0</v>
      </c>
      <c r="AI2" s="20" t="s">
        <v>0</v>
      </c>
      <c r="AJ2" s="20" t="s">
        <v>0</v>
      </c>
      <c r="AK2" s="20" t="s">
        <v>0</v>
      </c>
    </row>
    <row r="3" spans="1:37" ht="24">
      <c r="A3" s="20" t="s">
        <v>1</v>
      </c>
      <c r="B3" s="20" t="s">
        <v>1</v>
      </c>
      <c r="C3" s="20" t="s">
        <v>1</v>
      </c>
      <c r="D3" s="20" t="s">
        <v>1</v>
      </c>
      <c r="E3" s="20" t="s">
        <v>1</v>
      </c>
      <c r="F3" s="20" t="s">
        <v>1</v>
      </c>
      <c r="G3" s="20" t="s">
        <v>1</v>
      </c>
      <c r="H3" s="20" t="s">
        <v>1</v>
      </c>
      <c r="I3" s="20" t="s">
        <v>1</v>
      </c>
      <c r="J3" s="20" t="s">
        <v>1</v>
      </c>
      <c r="K3" s="20" t="s">
        <v>1</v>
      </c>
      <c r="L3" s="20" t="s">
        <v>1</v>
      </c>
      <c r="M3" s="20" t="s">
        <v>1</v>
      </c>
      <c r="N3" s="20" t="s">
        <v>1</v>
      </c>
      <c r="O3" s="20" t="s">
        <v>1</v>
      </c>
      <c r="P3" s="20" t="s">
        <v>1</v>
      </c>
      <c r="Q3" s="20" t="s">
        <v>1</v>
      </c>
      <c r="R3" s="20" t="s">
        <v>1</v>
      </c>
      <c r="S3" s="20" t="s">
        <v>1</v>
      </c>
      <c r="T3" s="20" t="s">
        <v>1</v>
      </c>
      <c r="U3" s="20" t="s">
        <v>1</v>
      </c>
      <c r="V3" s="20" t="s">
        <v>1</v>
      </c>
      <c r="W3" s="20" t="s">
        <v>1</v>
      </c>
      <c r="X3" s="20" t="s">
        <v>1</v>
      </c>
      <c r="Y3" s="20" t="s">
        <v>1</v>
      </c>
      <c r="Z3" s="20" t="s">
        <v>1</v>
      </c>
      <c r="AA3" s="20" t="s">
        <v>1</v>
      </c>
      <c r="AB3" s="20" t="s">
        <v>1</v>
      </c>
      <c r="AC3" s="20" t="s">
        <v>1</v>
      </c>
      <c r="AD3" s="20"/>
      <c r="AE3" s="20" t="s">
        <v>1</v>
      </c>
      <c r="AF3" s="20" t="s">
        <v>1</v>
      </c>
      <c r="AG3" s="20" t="s">
        <v>1</v>
      </c>
      <c r="AH3" s="20" t="s">
        <v>1</v>
      </c>
      <c r="AI3" s="20" t="s">
        <v>1</v>
      </c>
      <c r="AJ3" s="20" t="s">
        <v>1</v>
      </c>
      <c r="AK3" s="20" t="s">
        <v>1</v>
      </c>
    </row>
    <row r="4" spans="1:37" ht="2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  <c r="R4" s="20" t="s">
        <v>2</v>
      </c>
      <c r="S4" s="20" t="s">
        <v>2</v>
      </c>
      <c r="T4" s="20" t="s">
        <v>2</v>
      </c>
      <c r="U4" s="20" t="s">
        <v>2</v>
      </c>
      <c r="V4" s="20" t="s">
        <v>2</v>
      </c>
      <c r="W4" s="20" t="s">
        <v>2</v>
      </c>
      <c r="X4" s="20" t="s">
        <v>2</v>
      </c>
      <c r="Y4" s="20" t="s">
        <v>2</v>
      </c>
      <c r="Z4" s="20" t="s">
        <v>2</v>
      </c>
      <c r="AA4" s="20" t="s">
        <v>2</v>
      </c>
      <c r="AB4" s="20" t="s">
        <v>2</v>
      </c>
      <c r="AC4" s="20" t="s">
        <v>2</v>
      </c>
      <c r="AD4" s="20"/>
      <c r="AE4" s="20" t="s">
        <v>2</v>
      </c>
      <c r="AF4" s="20" t="s">
        <v>2</v>
      </c>
      <c r="AG4" s="20" t="s">
        <v>2</v>
      </c>
      <c r="AH4" s="20" t="s">
        <v>2</v>
      </c>
      <c r="AI4" s="20" t="s">
        <v>2</v>
      </c>
      <c r="AJ4" s="20" t="s">
        <v>2</v>
      </c>
      <c r="AK4" s="20" t="s">
        <v>2</v>
      </c>
    </row>
    <row r="5" spans="1:37" ht="25.5">
      <c r="A5" s="18" t="s">
        <v>254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K5" s="3"/>
    </row>
    <row r="6" spans="1:37" ht="24.75" thickBot="1">
      <c r="A6" s="19" t="s">
        <v>49</v>
      </c>
      <c r="B6" s="19" t="s">
        <v>49</v>
      </c>
      <c r="C6" s="19" t="s">
        <v>49</v>
      </c>
      <c r="D6" s="19" t="s">
        <v>49</v>
      </c>
      <c r="E6" s="19" t="s">
        <v>49</v>
      </c>
      <c r="F6" s="19" t="s">
        <v>49</v>
      </c>
      <c r="G6" s="19" t="s">
        <v>49</v>
      </c>
      <c r="H6" s="19" t="s">
        <v>49</v>
      </c>
      <c r="I6" s="19" t="s">
        <v>49</v>
      </c>
      <c r="J6" s="19" t="s">
        <v>49</v>
      </c>
      <c r="K6" s="19" t="s">
        <v>49</v>
      </c>
      <c r="L6" s="19" t="s">
        <v>49</v>
      </c>
      <c r="M6" s="19" t="s">
        <v>49</v>
      </c>
      <c r="O6" s="19" t="s">
        <v>81</v>
      </c>
      <c r="P6" s="19" t="s">
        <v>4</v>
      </c>
      <c r="Q6" s="19" t="s">
        <v>4</v>
      </c>
      <c r="R6" s="19" t="s">
        <v>4</v>
      </c>
      <c r="S6" s="19" t="s">
        <v>4</v>
      </c>
      <c r="U6" s="19" t="s">
        <v>5</v>
      </c>
      <c r="V6" s="19" t="s">
        <v>5</v>
      </c>
      <c r="W6" s="19" t="s">
        <v>5</v>
      </c>
      <c r="X6" s="19" t="s">
        <v>5</v>
      </c>
      <c r="Y6" s="19" t="s">
        <v>5</v>
      </c>
      <c r="Z6" s="19" t="s">
        <v>5</v>
      </c>
      <c r="AA6" s="19" t="s">
        <v>5</v>
      </c>
      <c r="AC6" s="19" t="s">
        <v>6</v>
      </c>
      <c r="AD6" s="19"/>
      <c r="AE6" s="19" t="s">
        <v>6</v>
      </c>
      <c r="AF6" s="19" t="s">
        <v>6</v>
      </c>
      <c r="AG6" s="19" t="s">
        <v>6</v>
      </c>
      <c r="AH6" s="19" t="s">
        <v>6</v>
      </c>
      <c r="AI6" s="19" t="s">
        <v>6</v>
      </c>
      <c r="AJ6" s="19" t="s">
        <v>6</v>
      </c>
      <c r="AK6" s="19" t="s">
        <v>6</v>
      </c>
    </row>
    <row r="7" spans="1:37" ht="24.75" thickBot="1">
      <c r="A7" s="19" t="s">
        <v>50</v>
      </c>
      <c r="C7" s="19" t="s">
        <v>51</v>
      </c>
      <c r="E7" s="19" t="s">
        <v>52</v>
      </c>
      <c r="G7" s="19" t="s">
        <v>53</v>
      </c>
      <c r="I7" s="19" t="s">
        <v>54</v>
      </c>
      <c r="K7" s="19" t="s">
        <v>55</v>
      </c>
      <c r="M7" s="19" t="s">
        <v>38</v>
      </c>
      <c r="O7" s="19" t="s">
        <v>7</v>
      </c>
      <c r="Q7" s="19" t="s">
        <v>8</v>
      </c>
      <c r="S7" s="19" t="s">
        <v>9</v>
      </c>
      <c r="U7" s="19" t="s">
        <v>10</v>
      </c>
      <c r="V7" s="19" t="s">
        <v>10</v>
      </c>
      <c r="W7" s="19" t="s">
        <v>10</v>
      </c>
      <c r="Y7" s="19" t="s">
        <v>11</v>
      </c>
      <c r="Z7" s="19" t="s">
        <v>11</v>
      </c>
      <c r="AA7" s="19" t="s">
        <v>11</v>
      </c>
      <c r="AC7" s="19" t="s">
        <v>7</v>
      </c>
      <c r="AD7" s="10"/>
      <c r="AE7" s="19" t="s">
        <v>56</v>
      </c>
      <c r="AG7" s="19" t="s">
        <v>8</v>
      </c>
      <c r="AI7" s="19" t="s">
        <v>9</v>
      </c>
      <c r="AK7" s="19" t="s">
        <v>13</v>
      </c>
    </row>
    <row r="8" spans="1:37" ht="24.75" thickBot="1">
      <c r="A8" s="19" t="s">
        <v>50</v>
      </c>
      <c r="C8" s="19" t="s">
        <v>51</v>
      </c>
      <c r="E8" s="19" t="s">
        <v>52</v>
      </c>
      <c r="G8" s="19" t="s">
        <v>53</v>
      </c>
      <c r="I8" s="19" t="s">
        <v>54</v>
      </c>
      <c r="K8" s="19" t="s">
        <v>55</v>
      </c>
      <c r="M8" s="19" t="s">
        <v>38</v>
      </c>
      <c r="O8" s="19" t="s">
        <v>7</v>
      </c>
      <c r="Q8" s="19" t="s">
        <v>8</v>
      </c>
      <c r="S8" s="19" t="s">
        <v>9</v>
      </c>
      <c r="U8" s="19" t="s">
        <v>7</v>
      </c>
      <c r="W8" s="19" t="s">
        <v>8</v>
      </c>
      <c r="Y8" s="19" t="s">
        <v>7</v>
      </c>
      <c r="AA8" s="19" t="s">
        <v>14</v>
      </c>
      <c r="AC8" s="19" t="s">
        <v>7</v>
      </c>
      <c r="AD8" s="10"/>
      <c r="AE8" s="19" t="s">
        <v>56</v>
      </c>
      <c r="AG8" s="19" t="s">
        <v>8</v>
      </c>
      <c r="AI8" s="19" t="s">
        <v>9</v>
      </c>
      <c r="AK8" s="19" t="s">
        <v>13</v>
      </c>
    </row>
    <row r="9" spans="1:37" ht="24">
      <c r="A9" s="2" t="s">
        <v>57</v>
      </c>
      <c r="C9" s="1" t="s">
        <v>58</v>
      </c>
      <c r="E9" s="1" t="s">
        <v>58</v>
      </c>
      <c r="G9" s="1" t="s">
        <v>59</v>
      </c>
      <c r="I9" s="1" t="s">
        <v>60</v>
      </c>
      <c r="K9" s="3">
        <v>30</v>
      </c>
      <c r="M9" s="3">
        <v>30</v>
      </c>
      <c r="O9" s="3">
        <v>2366840</v>
      </c>
      <c r="Q9" s="3">
        <v>2969998405080</v>
      </c>
      <c r="S9" s="3">
        <v>2636333904297</v>
      </c>
      <c r="U9" s="3">
        <v>0</v>
      </c>
      <c r="W9" s="3">
        <v>0</v>
      </c>
      <c r="Y9" s="3">
        <v>0</v>
      </c>
      <c r="AA9" s="3">
        <v>0</v>
      </c>
      <c r="AC9" s="3">
        <v>2366840</v>
      </c>
      <c r="AD9" s="3"/>
      <c r="AE9" s="3">
        <v>1144627</v>
      </c>
      <c r="AG9" s="3">
        <v>2969998405080</v>
      </c>
      <c r="AI9" s="3">
        <v>2708729050589</v>
      </c>
      <c r="AK9" s="6">
        <v>1.7617790609990174E-2</v>
      </c>
    </row>
    <row r="10" spans="1:37" ht="24">
      <c r="A10" s="2" t="s">
        <v>61</v>
      </c>
      <c r="C10" s="1" t="s">
        <v>58</v>
      </c>
      <c r="E10" s="1" t="s">
        <v>58</v>
      </c>
      <c r="G10" s="1" t="s">
        <v>62</v>
      </c>
      <c r="I10" s="1" t="s">
        <v>63</v>
      </c>
      <c r="K10" s="3">
        <v>30</v>
      </c>
      <c r="M10" s="3">
        <v>30</v>
      </c>
      <c r="O10" s="3">
        <v>3304640</v>
      </c>
      <c r="Q10" s="3">
        <v>4950000428160</v>
      </c>
      <c r="S10" s="3">
        <v>4397784163861</v>
      </c>
      <c r="U10" s="3">
        <v>0</v>
      </c>
      <c r="W10" s="3">
        <v>0</v>
      </c>
      <c r="Y10" s="3">
        <v>0</v>
      </c>
      <c r="AA10" s="3">
        <v>0</v>
      </c>
      <c r="AC10" s="3">
        <v>3304640</v>
      </c>
      <c r="AD10" s="3"/>
      <c r="AE10" s="3">
        <v>1365967</v>
      </c>
      <c r="AG10" s="3">
        <v>4950000428160</v>
      </c>
      <c r="AI10" s="3">
        <v>4513329512356</v>
      </c>
      <c r="AK10" s="6">
        <v>2.9355056492374881E-2</v>
      </c>
    </row>
    <row r="11" spans="1:37" ht="24">
      <c r="A11" s="2" t="s">
        <v>64</v>
      </c>
      <c r="C11" s="1" t="s">
        <v>58</v>
      </c>
      <c r="E11" s="1" t="s">
        <v>58</v>
      </c>
      <c r="G11" s="1" t="s">
        <v>65</v>
      </c>
      <c r="I11" s="1" t="s">
        <v>66</v>
      </c>
      <c r="K11" s="3">
        <v>18</v>
      </c>
      <c r="M11" s="3">
        <v>18</v>
      </c>
      <c r="O11" s="3">
        <v>1050000</v>
      </c>
      <c r="Q11" s="3">
        <v>969087250000</v>
      </c>
      <c r="S11" s="3">
        <v>1006731437645</v>
      </c>
      <c r="U11" s="3">
        <v>0</v>
      </c>
      <c r="W11" s="3">
        <v>0</v>
      </c>
      <c r="Y11" s="3">
        <v>0</v>
      </c>
      <c r="AA11" s="3">
        <v>0</v>
      </c>
      <c r="AC11" s="3">
        <v>1050000</v>
      </c>
      <c r="AD11" s="3"/>
      <c r="AE11" s="3">
        <v>968710</v>
      </c>
      <c r="AG11" s="3">
        <v>969087250000</v>
      </c>
      <c r="AI11" s="3">
        <v>1017106085611</v>
      </c>
      <c r="AK11" s="6">
        <v>6.6153394118710039E-3</v>
      </c>
    </row>
    <row r="12" spans="1:37" ht="24">
      <c r="A12" s="2" t="s">
        <v>67</v>
      </c>
      <c r="C12" s="1" t="s">
        <v>58</v>
      </c>
      <c r="E12" s="1" t="s">
        <v>58</v>
      </c>
      <c r="G12" s="1" t="s">
        <v>68</v>
      </c>
      <c r="I12" s="1" t="s">
        <v>69</v>
      </c>
      <c r="K12" s="3">
        <v>18</v>
      </c>
      <c r="M12" s="3">
        <v>18</v>
      </c>
      <c r="O12" s="3">
        <v>4000000</v>
      </c>
      <c r="Q12" s="3">
        <v>3842224375000</v>
      </c>
      <c r="S12" s="3">
        <v>3924532321679</v>
      </c>
      <c r="U12" s="3">
        <v>0</v>
      </c>
      <c r="W12" s="3">
        <v>0</v>
      </c>
      <c r="Y12" s="3">
        <v>0</v>
      </c>
      <c r="AA12" s="3">
        <v>0</v>
      </c>
      <c r="AC12" s="3">
        <v>4000000</v>
      </c>
      <c r="AD12" s="3"/>
      <c r="AE12" s="3">
        <v>981171</v>
      </c>
      <c r="AG12" s="3">
        <v>3842224375000</v>
      </c>
      <c r="AI12" s="3">
        <v>3924532321679</v>
      </c>
      <c r="AK12" s="6">
        <v>2.5525472424214865E-2</v>
      </c>
    </row>
    <row r="13" spans="1:37" ht="24">
      <c r="A13" s="2" t="s">
        <v>70</v>
      </c>
      <c r="C13" s="1" t="s">
        <v>58</v>
      </c>
      <c r="E13" s="1" t="s">
        <v>58</v>
      </c>
      <c r="G13" s="1" t="s">
        <v>71</v>
      </c>
      <c r="I13" s="1" t="s">
        <v>72</v>
      </c>
      <c r="K13" s="3">
        <v>0</v>
      </c>
      <c r="M13" s="3">
        <v>0</v>
      </c>
      <c r="O13" s="3">
        <v>511551</v>
      </c>
      <c r="Q13" s="3">
        <v>456117248975</v>
      </c>
      <c r="S13" s="3">
        <v>464312527081</v>
      </c>
      <c r="U13" s="3">
        <v>0</v>
      </c>
      <c r="W13" s="3">
        <v>0</v>
      </c>
      <c r="Y13" s="3">
        <v>511551</v>
      </c>
      <c r="AA13" s="3">
        <v>511551000000</v>
      </c>
      <c r="AC13" s="3">
        <v>0</v>
      </c>
      <c r="AD13" s="3"/>
      <c r="AE13" s="3">
        <v>0</v>
      </c>
      <c r="AG13" s="3">
        <v>0</v>
      </c>
      <c r="AI13" s="3">
        <v>0</v>
      </c>
      <c r="AK13" s="6">
        <v>0</v>
      </c>
    </row>
    <row r="14" spans="1:37" ht="24">
      <c r="A14" s="2" t="s">
        <v>73</v>
      </c>
      <c r="C14" s="1" t="s">
        <v>58</v>
      </c>
      <c r="E14" s="1" t="s">
        <v>58</v>
      </c>
      <c r="G14" s="1" t="s">
        <v>74</v>
      </c>
      <c r="I14" s="1" t="s">
        <v>75</v>
      </c>
      <c r="K14" s="3">
        <v>0</v>
      </c>
      <c r="M14" s="3">
        <v>0</v>
      </c>
      <c r="O14" s="3">
        <v>93466</v>
      </c>
      <c r="Q14" s="3">
        <v>67565366539</v>
      </c>
      <c r="S14" s="3">
        <v>72964209407</v>
      </c>
      <c r="U14" s="3">
        <v>0</v>
      </c>
      <c r="W14" s="3">
        <v>0</v>
      </c>
      <c r="Y14" s="3">
        <v>0</v>
      </c>
      <c r="AA14" s="3">
        <v>0</v>
      </c>
      <c r="AC14" s="3">
        <v>93466</v>
      </c>
      <c r="AD14" s="3"/>
      <c r="AE14" s="3">
        <v>795290</v>
      </c>
      <c r="AG14" s="3">
        <v>67565366539</v>
      </c>
      <c r="AI14" s="3">
        <v>74329694752</v>
      </c>
      <c r="AK14" s="6">
        <v>4.834462856151935E-4</v>
      </c>
    </row>
    <row r="15" spans="1:37" ht="24">
      <c r="A15" s="2" t="s">
        <v>77</v>
      </c>
      <c r="C15" s="1" t="s">
        <v>58</v>
      </c>
      <c r="E15" s="1" t="s">
        <v>58</v>
      </c>
      <c r="G15" s="1" t="s">
        <v>74</v>
      </c>
      <c r="I15" s="1" t="s">
        <v>78</v>
      </c>
      <c r="K15" s="3">
        <v>0</v>
      </c>
      <c r="M15" s="3">
        <v>0</v>
      </c>
      <c r="O15" s="3">
        <v>1400</v>
      </c>
      <c r="Q15" s="3">
        <v>942174737</v>
      </c>
      <c r="S15" s="3">
        <v>1016010628</v>
      </c>
      <c r="U15" s="3">
        <v>0</v>
      </c>
      <c r="W15" s="3">
        <v>0</v>
      </c>
      <c r="Y15" s="3">
        <v>0</v>
      </c>
      <c r="AA15" s="3">
        <v>0</v>
      </c>
      <c r="AC15" s="3">
        <v>1400</v>
      </c>
      <c r="AD15" s="3"/>
      <c r="AE15" s="3">
        <v>740900</v>
      </c>
      <c r="AG15" s="3">
        <v>942174737</v>
      </c>
      <c r="AI15" s="3">
        <v>1037219806</v>
      </c>
      <c r="AK15" s="6">
        <v>6.746160659616045E-6</v>
      </c>
    </row>
    <row r="16" spans="1:37" ht="24">
      <c r="A16" s="2" t="s">
        <v>79</v>
      </c>
      <c r="C16" s="1" t="s">
        <v>58</v>
      </c>
      <c r="E16" s="1" t="s">
        <v>58</v>
      </c>
      <c r="G16" s="1" t="s">
        <v>80</v>
      </c>
      <c r="I16" s="1" t="s">
        <v>81</v>
      </c>
      <c r="K16" s="3">
        <v>0</v>
      </c>
      <c r="M16" s="3">
        <v>0</v>
      </c>
      <c r="O16" s="3">
        <v>23</v>
      </c>
      <c r="Q16" s="3">
        <v>21138277</v>
      </c>
      <c r="S16" s="3">
        <v>22887333</v>
      </c>
      <c r="U16" s="3">
        <v>0</v>
      </c>
      <c r="W16" s="3">
        <v>0</v>
      </c>
      <c r="Y16" s="3">
        <v>23</v>
      </c>
      <c r="AA16" s="3">
        <v>23000000</v>
      </c>
      <c r="AC16" s="3">
        <v>0</v>
      </c>
      <c r="AD16" s="3"/>
      <c r="AE16" s="3">
        <v>0</v>
      </c>
      <c r="AG16" s="3">
        <v>0</v>
      </c>
      <c r="AI16" s="3">
        <v>0</v>
      </c>
      <c r="AK16" s="6">
        <v>0</v>
      </c>
    </row>
    <row r="17" spans="1:37" ht="24">
      <c r="A17" s="2" t="s">
        <v>82</v>
      </c>
      <c r="C17" s="1" t="s">
        <v>58</v>
      </c>
      <c r="E17" s="1" t="s">
        <v>58</v>
      </c>
      <c r="G17" s="1" t="s">
        <v>83</v>
      </c>
      <c r="I17" s="1" t="s">
        <v>84</v>
      </c>
      <c r="K17" s="3">
        <v>0</v>
      </c>
      <c r="M17" s="3">
        <v>0</v>
      </c>
      <c r="O17" s="3">
        <v>74170</v>
      </c>
      <c r="Q17" s="3">
        <v>53381952247</v>
      </c>
      <c r="S17" s="3">
        <v>57584839900</v>
      </c>
      <c r="U17" s="3">
        <v>0</v>
      </c>
      <c r="W17" s="3">
        <v>0</v>
      </c>
      <c r="Y17" s="3">
        <v>0</v>
      </c>
      <c r="AA17" s="3">
        <v>0</v>
      </c>
      <c r="AC17" s="3">
        <v>74170</v>
      </c>
      <c r="AD17" s="3"/>
      <c r="AE17" s="3">
        <v>790770</v>
      </c>
      <c r="AG17" s="3">
        <v>53381952247</v>
      </c>
      <c r="AI17" s="3">
        <v>58649138157</v>
      </c>
      <c r="AK17" s="6">
        <v>3.8145869011215128E-4</v>
      </c>
    </row>
    <row r="18" spans="1:37" ht="24">
      <c r="A18" s="2" t="s">
        <v>85</v>
      </c>
      <c r="C18" s="1" t="s">
        <v>58</v>
      </c>
      <c r="E18" s="1" t="s">
        <v>58</v>
      </c>
      <c r="G18" s="1" t="s">
        <v>86</v>
      </c>
      <c r="I18" s="1" t="s">
        <v>87</v>
      </c>
      <c r="K18" s="3">
        <v>0</v>
      </c>
      <c r="M18" s="3">
        <v>0</v>
      </c>
      <c r="O18" s="3">
        <v>784814</v>
      </c>
      <c r="Q18" s="3">
        <v>430007715600</v>
      </c>
      <c r="S18" s="3">
        <v>444815337937</v>
      </c>
      <c r="U18" s="3">
        <v>0</v>
      </c>
      <c r="W18" s="3">
        <v>0</v>
      </c>
      <c r="Y18" s="3">
        <v>0</v>
      </c>
      <c r="AA18" s="3">
        <v>0</v>
      </c>
      <c r="AC18" s="3">
        <v>784814</v>
      </c>
      <c r="AD18" s="3"/>
      <c r="AE18" s="3">
        <v>575000</v>
      </c>
      <c r="AG18" s="3">
        <v>430007715600</v>
      </c>
      <c r="AI18" s="3">
        <v>451250563363</v>
      </c>
      <c r="AK18" s="6">
        <v>2.9349697919179994E-3</v>
      </c>
    </row>
    <row r="19" spans="1:37" ht="24">
      <c r="A19" s="2" t="s">
        <v>88</v>
      </c>
      <c r="C19" s="1" t="s">
        <v>58</v>
      </c>
      <c r="E19" s="1" t="s">
        <v>58</v>
      </c>
      <c r="G19" s="1" t="s">
        <v>83</v>
      </c>
      <c r="I19" s="1" t="s">
        <v>89</v>
      </c>
      <c r="K19" s="3">
        <v>0</v>
      </c>
      <c r="M19" s="3">
        <v>0</v>
      </c>
      <c r="O19" s="3">
        <v>846621</v>
      </c>
      <c r="Q19" s="3">
        <v>600008427700</v>
      </c>
      <c r="S19" s="3">
        <v>643373163483</v>
      </c>
      <c r="U19" s="3">
        <v>0</v>
      </c>
      <c r="W19" s="3">
        <v>0</v>
      </c>
      <c r="Y19" s="3">
        <v>0</v>
      </c>
      <c r="AA19" s="3">
        <v>0</v>
      </c>
      <c r="AC19" s="3">
        <v>846621</v>
      </c>
      <c r="AD19" s="3"/>
      <c r="AE19" s="3">
        <v>777150</v>
      </c>
      <c r="AG19" s="3">
        <v>600008427700</v>
      </c>
      <c r="AI19" s="3">
        <v>657926014528</v>
      </c>
      <c r="AK19" s="6">
        <v>4.2792034730454887E-3</v>
      </c>
    </row>
    <row r="20" spans="1:37" ht="24">
      <c r="A20" s="2" t="s">
        <v>90</v>
      </c>
      <c r="C20" s="1" t="s">
        <v>58</v>
      </c>
      <c r="E20" s="1" t="s">
        <v>58</v>
      </c>
      <c r="G20" s="1" t="s">
        <v>91</v>
      </c>
      <c r="I20" s="1" t="s">
        <v>92</v>
      </c>
      <c r="K20" s="3">
        <v>0</v>
      </c>
      <c r="M20" s="3">
        <v>0</v>
      </c>
      <c r="O20" s="3">
        <v>717148</v>
      </c>
      <c r="Q20" s="3">
        <v>537168268006</v>
      </c>
      <c r="S20" s="3">
        <v>583743022561</v>
      </c>
      <c r="U20" s="3">
        <v>0</v>
      </c>
      <c r="W20" s="3">
        <v>0</v>
      </c>
      <c r="Y20" s="3">
        <v>0</v>
      </c>
      <c r="AA20" s="3">
        <v>0</v>
      </c>
      <c r="AC20" s="3">
        <v>717148</v>
      </c>
      <c r="AD20" s="3"/>
      <c r="AE20" s="3">
        <v>832500</v>
      </c>
      <c r="AG20" s="3">
        <v>537168268006</v>
      </c>
      <c r="AI20" s="3">
        <v>597002575253</v>
      </c>
      <c r="AK20" s="6">
        <v>3.8829525463778655E-3</v>
      </c>
    </row>
    <row r="21" spans="1:37" ht="24">
      <c r="A21" s="2" t="s">
        <v>93</v>
      </c>
      <c r="C21" s="1" t="s">
        <v>58</v>
      </c>
      <c r="E21" s="1" t="s">
        <v>58</v>
      </c>
      <c r="G21" s="1" t="s">
        <v>94</v>
      </c>
      <c r="I21" s="1" t="s">
        <v>95</v>
      </c>
      <c r="K21" s="3">
        <v>18</v>
      </c>
      <c r="M21" s="3">
        <v>18</v>
      </c>
      <c r="O21" s="3">
        <v>3100000</v>
      </c>
      <c r="Q21" s="3">
        <v>2822141250000</v>
      </c>
      <c r="S21" s="3">
        <v>2925821620018</v>
      </c>
      <c r="U21" s="3">
        <v>0</v>
      </c>
      <c r="W21" s="3">
        <v>0</v>
      </c>
      <c r="Y21" s="3">
        <v>0</v>
      </c>
      <c r="AA21" s="3">
        <v>0</v>
      </c>
      <c r="AC21" s="3">
        <v>3100000</v>
      </c>
      <c r="AD21" s="3"/>
      <c r="AE21" s="3">
        <v>952850</v>
      </c>
      <c r="AG21" s="3">
        <v>2822141250000</v>
      </c>
      <c r="AI21" s="3">
        <v>2953720538893</v>
      </c>
      <c r="AK21" s="6">
        <v>1.9211234864309812E-2</v>
      </c>
    </row>
    <row r="22" spans="1:37" ht="24">
      <c r="A22" s="2" t="s">
        <v>96</v>
      </c>
      <c r="C22" s="1" t="s">
        <v>58</v>
      </c>
      <c r="E22" s="1" t="s">
        <v>58</v>
      </c>
      <c r="G22" s="1" t="s">
        <v>97</v>
      </c>
      <c r="I22" s="1" t="s">
        <v>98</v>
      </c>
      <c r="K22" s="3">
        <v>19</v>
      </c>
      <c r="M22" s="3">
        <v>19</v>
      </c>
      <c r="O22" s="3">
        <v>1205000</v>
      </c>
      <c r="Q22" s="3">
        <v>1040433300342</v>
      </c>
      <c r="S22" s="3">
        <v>1082031199666</v>
      </c>
      <c r="U22" s="3">
        <v>0</v>
      </c>
      <c r="W22" s="3">
        <v>0</v>
      </c>
      <c r="Y22" s="3">
        <v>0</v>
      </c>
      <c r="AA22" s="3">
        <v>0</v>
      </c>
      <c r="AC22" s="3">
        <v>1205000</v>
      </c>
      <c r="AD22" s="3"/>
      <c r="AE22" s="3">
        <v>900000</v>
      </c>
      <c r="AG22" s="3">
        <v>1040433300342</v>
      </c>
      <c r="AI22" s="3">
        <v>1084457975625</v>
      </c>
      <c r="AK22" s="6">
        <v>7.0534014968166069E-3</v>
      </c>
    </row>
    <row r="23" spans="1:37" ht="24">
      <c r="A23" s="2" t="s">
        <v>99</v>
      </c>
      <c r="C23" s="1" t="s">
        <v>58</v>
      </c>
      <c r="E23" s="1" t="s">
        <v>58</v>
      </c>
      <c r="G23" s="1" t="s">
        <v>100</v>
      </c>
      <c r="I23" s="1" t="s">
        <v>101</v>
      </c>
      <c r="K23" s="3">
        <v>23</v>
      </c>
      <c r="M23" s="3">
        <v>23</v>
      </c>
      <c r="O23" s="3">
        <v>1000000</v>
      </c>
      <c r="Q23" s="3">
        <v>1000008125000</v>
      </c>
      <c r="S23" s="3">
        <v>936917693032</v>
      </c>
      <c r="U23" s="3">
        <v>0</v>
      </c>
      <c r="W23" s="3">
        <v>0</v>
      </c>
      <c r="Y23" s="3">
        <v>0</v>
      </c>
      <c r="AA23" s="3">
        <v>0</v>
      </c>
      <c r="AC23" s="3">
        <v>1000000</v>
      </c>
      <c r="AD23" s="3"/>
      <c r="AE23" s="3">
        <v>943959</v>
      </c>
      <c r="AG23" s="3">
        <v>1000008125000</v>
      </c>
      <c r="AI23" s="3">
        <v>943922421588</v>
      </c>
      <c r="AK23" s="6">
        <v>6.1393470018701862E-3</v>
      </c>
    </row>
    <row r="24" spans="1:37" ht="24">
      <c r="A24" s="2" t="s">
        <v>102</v>
      </c>
      <c r="C24" s="1" t="s">
        <v>58</v>
      </c>
      <c r="E24" s="1" t="s">
        <v>58</v>
      </c>
      <c r="G24" s="1" t="s">
        <v>103</v>
      </c>
      <c r="I24" s="1" t="s">
        <v>104</v>
      </c>
      <c r="K24" s="3">
        <v>18.5</v>
      </c>
      <c r="M24" s="3">
        <v>18.5</v>
      </c>
      <c r="O24" s="3">
        <v>1685000</v>
      </c>
      <c r="Q24" s="3">
        <v>1609675400862</v>
      </c>
      <c r="S24" s="3">
        <v>1658270614523</v>
      </c>
      <c r="U24" s="3">
        <v>0</v>
      </c>
      <c r="W24" s="3">
        <v>0</v>
      </c>
      <c r="Y24" s="3">
        <v>0</v>
      </c>
      <c r="AA24" s="3">
        <v>0</v>
      </c>
      <c r="AC24" s="3">
        <v>1685000</v>
      </c>
      <c r="AD24" s="3"/>
      <c r="AE24" s="3">
        <v>994276</v>
      </c>
      <c r="AG24" s="3">
        <v>1609675400862</v>
      </c>
      <c r="AI24" s="3">
        <v>1675290139991</v>
      </c>
      <c r="AK24" s="6">
        <v>1.0896221196772964E-2</v>
      </c>
    </row>
    <row r="25" spans="1:37" ht="24">
      <c r="A25" s="2" t="s">
        <v>105</v>
      </c>
      <c r="C25" s="1" t="s">
        <v>58</v>
      </c>
      <c r="E25" s="1" t="s">
        <v>58</v>
      </c>
      <c r="G25" s="1" t="s">
        <v>106</v>
      </c>
      <c r="I25" s="1" t="s">
        <v>107</v>
      </c>
      <c r="K25" s="3">
        <v>18</v>
      </c>
      <c r="M25" s="3">
        <v>18</v>
      </c>
      <c r="O25" s="3">
        <v>205000</v>
      </c>
      <c r="Q25" s="3">
        <v>187093345701</v>
      </c>
      <c r="S25" s="3">
        <v>197956523887</v>
      </c>
      <c r="U25" s="3">
        <v>0</v>
      </c>
      <c r="W25" s="3">
        <v>0</v>
      </c>
      <c r="Y25" s="3">
        <v>0</v>
      </c>
      <c r="AA25" s="3">
        <v>0</v>
      </c>
      <c r="AC25" s="3">
        <v>205000</v>
      </c>
      <c r="AD25" s="3"/>
      <c r="AE25" s="3">
        <v>970750</v>
      </c>
      <c r="AG25" s="3">
        <v>187093345701</v>
      </c>
      <c r="AI25" s="3">
        <v>198996038604</v>
      </c>
      <c r="AK25" s="6">
        <v>1.294286167005319E-3</v>
      </c>
    </row>
    <row r="26" spans="1:37" ht="24">
      <c r="A26" s="2" t="s">
        <v>108</v>
      </c>
      <c r="C26" s="1" t="s">
        <v>58</v>
      </c>
      <c r="E26" s="1" t="s">
        <v>58</v>
      </c>
      <c r="G26" s="1" t="s">
        <v>106</v>
      </c>
      <c r="I26" s="1" t="s">
        <v>109</v>
      </c>
      <c r="K26" s="3">
        <v>18</v>
      </c>
      <c r="M26" s="3">
        <v>18</v>
      </c>
      <c r="O26" s="3">
        <v>15695000</v>
      </c>
      <c r="Q26" s="3">
        <v>14484334749625</v>
      </c>
      <c r="S26" s="3">
        <v>14469554398039</v>
      </c>
      <c r="U26" s="3">
        <v>0</v>
      </c>
      <c r="W26" s="3">
        <v>0</v>
      </c>
      <c r="Y26" s="3">
        <v>0</v>
      </c>
      <c r="AA26" s="3">
        <v>0</v>
      </c>
      <c r="AC26" s="3">
        <v>15695000</v>
      </c>
      <c r="AD26" s="3"/>
      <c r="AE26" s="3">
        <v>916550</v>
      </c>
      <c r="AG26" s="3">
        <v>14484334749625</v>
      </c>
      <c r="AI26" s="3">
        <v>14384694821475</v>
      </c>
      <c r="AK26" s="6">
        <v>9.355920677937507E-2</v>
      </c>
    </row>
    <row r="27" spans="1:37" ht="24">
      <c r="A27" s="2" t="s">
        <v>110</v>
      </c>
      <c r="C27" s="1" t="s">
        <v>58</v>
      </c>
      <c r="E27" s="1" t="s">
        <v>58</v>
      </c>
      <c r="G27" s="1" t="s">
        <v>111</v>
      </c>
      <c r="I27" s="1" t="s">
        <v>112</v>
      </c>
      <c r="K27" s="3">
        <v>20.5</v>
      </c>
      <c r="M27" s="3">
        <v>20.5</v>
      </c>
      <c r="O27" s="3">
        <v>931853</v>
      </c>
      <c r="Q27" s="3">
        <v>909449310683</v>
      </c>
      <c r="S27" s="3">
        <v>886141090348</v>
      </c>
      <c r="U27" s="3">
        <v>0</v>
      </c>
      <c r="W27" s="3">
        <v>0</v>
      </c>
      <c r="Y27" s="3">
        <v>931853</v>
      </c>
      <c r="AA27" s="3">
        <v>931853000000</v>
      </c>
      <c r="AC27" s="3">
        <v>0</v>
      </c>
      <c r="AD27" s="3"/>
      <c r="AE27" s="3">
        <v>0</v>
      </c>
      <c r="AG27" s="3">
        <v>0</v>
      </c>
      <c r="AI27" s="3">
        <v>0</v>
      </c>
      <c r="AK27" s="6">
        <v>0</v>
      </c>
    </row>
    <row r="28" spans="1:37" ht="24">
      <c r="A28" s="2" t="s">
        <v>113</v>
      </c>
      <c r="C28" s="1" t="s">
        <v>58</v>
      </c>
      <c r="E28" s="1" t="s">
        <v>58</v>
      </c>
      <c r="G28" s="1" t="s">
        <v>111</v>
      </c>
      <c r="I28" s="1" t="s">
        <v>114</v>
      </c>
      <c r="K28" s="3">
        <v>20.5</v>
      </c>
      <c r="M28" s="3">
        <v>20.5</v>
      </c>
      <c r="O28" s="3">
        <v>2600000</v>
      </c>
      <c r="Q28" s="3">
        <v>2348344375000</v>
      </c>
      <c r="S28" s="3">
        <v>2421527962155</v>
      </c>
      <c r="U28" s="3">
        <v>0</v>
      </c>
      <c r="W28" s="3">
        <v>0</v>
      </c>
      <c r="Y28" s="3">
        <v>0</v>
      </c>
      <c r="AA28" s="3">
        <v>0</v>
      </c>
      <c r="AC28" s="3">
        <v>2600000</v>
      </c>
      <c r="AD28" s="3"/>
      <c r="AE28" s="3">
        <v>928980</v>
      </c>
      <c r="AG28" s="3">
        <v>2348344375000</v>
      </c>
      <c r="AI28" s="3">
        <v>2415254405265</v>
      </c>
      <c r="AK28" s="6">
        <v>1.5709008020777314E-2</v>
      </c>
    </row>
    <row r="29" spans="1:37" ht="24">
      <c r="A29" s="2" t="s">
        <v>115</v>
      </c>
      <c r="C29" s="1" t="s">
        <v>58</v>
      </c>
      <c r="E29" s="1" t="s">
        <v>58</v>
      </c>
      <c r="G29" s="1" t="s">
        <v>116</v>
      </c>
      <c r="I29" s="1" t="s">
        <v>117</v>
      </c>
      <c r="K29" s="3">
        <v>20.5</v>
      </c>
      <c r="M29" s="3">
        <v>20.5</v>
      </c>
      <c r="O29" s="3">
        <v>625000</v>
      </c>
      <c r="Q29" s="3">
        <v>574164375000</v>
      </c>
      <c r="S29" s="3">
        <v>575613319119</v>
      </c>
      <c r="U29" s="3">
        <v>0</v>
      </c>
      <c r="W29" s="3">
        <v>0</v>
      </c>
      <c r="Y29" s="3">
        <v>0</v>
      </c>
      <c r="AA29" s="3">
        <v>0</v>
      </c>
      <c r="AC29" s="3">
        <v>625000</v>
      </c>
      <c r="AD29" s="3"/>
      <c r="AE29" s="3">
        <v>925854</v>
      </c>
      <c r="AG29" s="3">
        <v>574164375000</v>
      </c>
      <c r="AI29" s="3">
        <v>578636326973</v>
      </c>
      <c r="AK29" s="6">
        <v>3.7634969971350307E-3</v>
      </c>
    </row>
    <row r="30" spans="1:37" ht="24">
      <c r="A30" s="2" t="s">
        <v>118</v>
      </c>
      <c r="C30" s="1" t="s">
        <v>58</v>
      </c>
      <c r="E30" s="1" t="s">
        <v>58</v>
      </c>
      <c r="G30" s="1" t="s">
        <v>119</v>
      </c>
      <c r="I30" s="1" t="s">
        <v>120</v>
      </c>
      <c r="K30" s="3">
        <v>20.5</v>
      </c>
      <c r="M30" s="3">
        <v>20.5</v>
      </c>
      <c r="O30" s="3">
        <v>1100000</v>
      </c>
      <c r="Q30" s="3">
        <v>982845053343</v>
      </c>
      <c r="S30" s="3">
        <v>983856874068</v>
      </c>
      <c r="U30" s="3">
        <v>0</v>
      </c>
      <c r="W30" s="3">
        <v>0</v>
      </c>
      <c r="Y30" s="3">
        <v>0</v>
      </c>
      <c r="AA30" s="3">
        <v>0</v>
      </c>
      <c r="AC30" s="3">
        <v>1100000</v>
      </c>
      <c r="AD30" s="3"/>
      <c r="AE30" s="3">
        <v>893939</v>
      </c>
      <c r="AG30" s="3">
        <v>982845053343</v>
      </c>
      <c r="AI30" s="3">
        <v>983294795850</v>
      </c>
      <c r="AK30" s="6">
        <v>6.3954280762822807E-3</v>
      </c>
    </row>
    <row r="31" spans="1:37" ht="24">
      <c r="A31" s="2" t="s">
        <v>121</v>
      </c>
      <c r="C31" s="1" t="s">
        <v>58</v>
      </c>
      <c r="E31" s="1" t="s">
        <v>58</v>
      </c>
      <c r="G31" s="1" t="s">
        <v>122</v>
      </c>
      <c r="I31" s="1" t="s">
        <v>123</v>
      </c>
      <c r="K31" s="3">
        <v>20.5</v>
      </c>
      <c r="M31" s="3">
        <v>20.5</v>
      </c>
      <c r="O31" s="3">
        <v>520300</v>
      </c>
      <c r="Q31" s="3">
        <v>492118281994</v>
      </c>
      <c r="S31" s="3">
        <v>492625924405</v>
      </c>
      <c r="U31" s="3">
        <v>0</v>
      </c>
      <c r="W31" s="3">
        <v>0</v>
      </c>
      <c r="Y31" s="3">
        <v>0</v>
      </c>
      <c r="AA31" s="3">
        <v>0</v>
      </c>
      <c r="AC31" s="3">
        <v>520300</v>
      </c>
      <c r="AD31" s="3"/>
      <c r="AE31" s="3">
        <v>943143</v>
      </c>
      <c r="AG31" s="3">
        <v>492118281994</v>
      </c>
      <c r="AI31" s="3">
        <v>490698287604</v>
      </c>
      <c r="AK31" s="6">
        <v>3.1915409486261434E-3</v>
      </c>
    </row>
    <row r="32" spans="1:37" ht="24">
      <c r="A32" s="2" t="s">
        <v>124</v>
      </c>
      <c r="C32" s="1" t="s">
        <v>58</v>
      </c>
      <c r="E32" s="1" t="s">
        <v>58</v>
      </c>
      <c r="G32" s="1" t="s">
        <v>125</v>
      </c>
      <c r="I32" s="1" t="s">
        <v>126</v>
      </c>
      <c r="K32" s="3">
        <v>23</v>
      </c>
      <c r="M32" s="3">
        <v>23</v>
      </c>
      <c r="O32" s="3">
        <v>5405000</v>
      </c>
      <c r="Q32" s="3">
        <v>4897717338014</v>
      </c>
      <c r="S32" s="3">
        <v>4873629359543</v>
      </c>
      <c r="U32" s="3">
        <v>0</v>
      </c>
      <c r="W32" s="3">
        <v>0</v>
      </c>
      <c r="Y32" s="3">
        <v>0</v>
      </c>
      <c r="AA32" s="3">
        <v>0</v>
      </c>
      <c r="AC32" s="3">
        <v>5405000</v>
      </c>
      <c r="AD32" s="3"/>
      <c r="AE32" s="3">
        <v>893325</v>
      </c>
      <c r="AG32" s="3">
        <v>4897717338014</v>
      </c>
      <c r="AI32" s="3">
        <v>4828234523662</v>
      </c>
      <c r="AK32" s="6">
        <v>3.1403223897682297E-2</v>
      </c>
    </row>
    <row r="33" spans="1:37" ht="24">
      <c r="A33" s="2" t="s">
        <v>127</v>
      </c>
      <c r="C33" s="1" t="s">
        <v>58</v>
      </c>
      <c r="E33" s="1" t="s">
        <v>58</v>
      </c>
      <c r="G33" s="1" t="s">
        <v>128</v>
      </c>
      <c r="I33" s="1" t="s">
        <v>129</v>
      </c>
      <c r="K33" s="3">
        <v>23</v>
      </c>
      <c r="M33" s="3">
        <v>23</v>
      </c>
      <c r="O33" s="3">
        <v>1000000</v>
      </c>
      <c r="Q33" s="3">
        <v>930730000000</v>
      </c>
      <c r="S33" s="3">
        <v>930307949170</v>
      </c>
      <c r="U33" s="3">
        <v>0</v>
      </c>
      <c r="W33" s="3">
        <v>0</v>
      </c>
      <c r="Y33" s="3">
        <v>0</v>
      </c>
      <c r="AA33" s="3">
        <v>0</v>
      </c>
      <c r="AC33" s="3">
        <v>1000000</v>
      </c>
      <c r="AD33" s="3"/>
      <c r="AE33" s="3">
        <v>907882</v>
      </c>
      <c r="AG33" s="3">
        <v>930730000000</v>
      </c>
      <c r="AI33" s="3">
        <v>907846819572</v>
      </c>
      <c r="AK33" s="6">
        <v>5.9047083980906662E-3</v>
      </c>
    </row>
    <row r="34" spans="1:37" ht="24">
      <c r="A34" s="2" t="s">
        <v>130</v>
      </c>
      <c r="C34" s="1" t="s">
        <v>58</v>
      </c>
      <c r="E34" s="1" t="s">
        <v>58</v>
      </c>
      <c r="G34" s="1" t="s">
        <v>131</v>
      </c>
      <c r="I34" s="1" t="s">
        <v>132</v>
      </c>
      <c r="K34" s="3">
        <v>23</v>
      </c>
      <c r="M34" s="3">
        <v>23</v>
      </c>
      <c r="O34" s="3">
        <v>1049033</v>
      </c>
      <c r="Q34" s="3">
        <v>995899478550</v>
      </c>
      <c r="S34" s="3">
        <v>995870328376</v>
      </c>
      <c r="U34" s="3">
        <v>0</v>
      </c>
      <c r="W34" s="3">
        <v>0</v>
      </c>
      <c r="Y34" s="3">
        <v>0</v>
      </c>
      <c r="AA34" s="3">
        <v>0</v>
      </c>
      <c r="AC34" s="3">
        <v>1049033</v>
      </c>
      <c r="AD34" s="3"/>
      <c r="AE34" s="3">
        <v>926832</v>
      </c>
      <c r="AG34" s="3">
        <v>995899478550</v>
      </c>
      <c r="AI34" s="3">
        <v>972239677708</v>
      </c>
      <c r="AK34" s="6">
        <v>6.3235247027971734E-3</v>
      </c>
    </row>
    <row r="35" spans="1:37" ht="24">
      <c r="A35" s="2" t="s">
        <v>133</v>
      </c>
      <c r="C35" s="1" t="s">
        <v>58</v>
      </c>
      <c r="E35" s="1" t="s">
        <v>58</v>
      </c>
      <c r="G35" s="1" t="s">
        <v>134</v>
      </c>
      <c r="I35" s="1" t="s">
        <v>135</v>
      </c>
      <c r="K35" s="3">
        <v>23</v>
      </c>
      <c r="M35" s="3">
        <v>23</v>
      </c>
      <c r="O35" s="3">
        <v>450000</v>
      </c>
      <c r="Q35" s="3">
        <v>450000000000</v>
      </c>
      <c r="S35" s="3">
        <v>423753978897</v>
      </c>
      <c r="U35" s="3">
        <v>0</v>
      </c>
      <c r="W35" s="3">
        <v>0</v>
      </c>
      <c r="Y35" s="3">
        <v>0</v>
      </c>
      <c r="AA35" s="3">
        <v>0</v>
      </c>
      <c r="AC35" s="3">
        <v>450000</v>
      </c>
      <c r="AD35" s="3"/>
      <c r="AE35" s="3">
        <v>948998</v>
      </c>
      <c r="AG35" s="3">
        <v>450000000000</v>
      </c>
      <c r="AI35" s="3">
        <v>427032551847</v>
      </c>
      <c r="AK35" s="6">
        <v>2.7774539060871736E-3</v>
      </c>
    </row>
    <row r="36" spans="1:37" ht="24">
      <c r="A36" s="2" t="s">
        <v>136</v>
      </c>
      <c r="C36" s="1" t="s">
        <v>58</v>
      </c>
      <c r="E36" s="1" t="s">
        <v>58</v>
      </c>
      <c r="G36" s="1" t="s">
        <v>137</v>
      </c>
      <c r="I36" s="1" t="s">
        <v>138</v>
      </c>
      <c r="K36" s="3">
        <v>0</v>
      </c>
      <c r="M36" s="3">
        <v>0</v>
      </c>
      <c r="O36" s="3">
        <v>0</v>
      </c>
      <c r="Q36" s="3">
        <v>0</v>
      </c>
      <c r="S36" s="3">
        <v>0</v>
      </c>
      <c r="U36" s="3">
        <v>3207600</v>
      </c>
      <c r="W36" s="3">
        <v>4947864134400</v>
      </c>
      <c r="Y36" s="3">
        <v>0</v>
      </c>
      <c r="AA36" s="3">
        <v>0</v>
      </c>
      <c r="AC36" s="3">
        <v>3207600</v>
      </c>
      <c r="AD36" s="3"/>
      <c r="AE36" s="3">
        <v>1550509</v>
      </c>
      <c r="AG36" s="3">
        <v>4947864134400</v>
      </c>
      <c r="AI36" s="3">
        <v>4972643700869</v>
      </c>
      <c r="AK36" s="6">
        <v>3.2342472747854553E-2</v>
      </c>
    </row>
    <row r="37" spans="1:37" ht="24.75" thickBot="1">
      <c r="A37" s="2" t="s">
        <v>139</v>
      </c>
      <c r="C37" s="1" t="s">
        <v>58</v>
      </c>
      <c r="E37" s="1" t="s">
        <v>58</v>
      </c>
      <c r="G37" s="1" t="s">
        <v>140</v>
      </c>
      <c r="I37" s="1" t="s">
        <v>141</v>
      </c>
      <c r="K37" s="3">
        <v>0</v>
      </c>
      <c r="M37" s="3">
        <v>0</v>
      </c>
      <c r="O37" s="3">
        <v>0</v>
      </c>
      <c r="Q37" s="3">
        <v>0</v>
      </c>
      <c r="S37" s="3">
        <v>0</v>
      </c>
      <c r="U37" s="3">
        <v>2520813</v>
      </c>
      <c r="W37" s="3">
        <v>2969999189283</v>
      </c>
      <c r="Y37" s="3">
        <v>0</v>
      </c>
      <c r="AA37" s="3">
        <v>0</v>
      </c>
      <c r="AC37" s="3">
        <v>2520813</v>
      </c>
      <c r="AD37" s="3"/>
      <c r="AE37" s="3">
        <v>1090935</v>
      </c>
      <c r="AG37" s="3">
        <v>2969999189283</v>
      </c>
      <c r="AI37" s="3">
        <v>2749616873469</v>
      </c>
      <c r="AK37" s="6">
        <v>1.7883728283542857E-2</v>
      </c>
    </row>
    <row r="38" spans="1:37" ht="24.75" thickBot="1">
      <c r="A38" s="2" t="s">
        <v>34</v>
      </c>
      <c r="C38" s="1" t="s">
        <v>34</v>
      </c>
      <c r="E38" s="1" t="s">
        <v>34</v>
      </c>
      <c r="G38" s="1" t="s">
        <v>34</v>
      </c>
      <c r="I38" s="1" t="s">
        <v>34</v>
      </c>
      <c r="K38" s="1" t="s">
        <v>34</v>
      </c>
      <c r="M38" s="1" t="s">
        <v>34</v>
      </c>
      <c r="O38" s="1" t="s">
        <v>34</v>
      </c>
      <c r="Q38" s="4">
        <f>SUM(Q9:Q37)</f>
        <v>48601477134435</v>
      </c>
      <c r="S38" s="4">
        <f>SUM(S9:S37)</f>
        <v>48087092661058</v>
      </c>
      <c r="U38" s="1" t="s">
        <v>34</v>
      </c>
      <c r="W38" s="4">
        <f>SUM(W9:W37)</f>
        <v>7917863323683</v>
      </c>
      <c r="Y38" s="1" t="s">
        <v>34</v>
      </c>
      <c r="AA38" s="4">
        <f>SUM(AA9:AA37)</f>
        <v>1443427000000</v>
      </c>
      <c r="AC38" s="1" t="s">
        <v>34</v>
      </c>
      <c r="AE38" s="1" t="s">
        <v>34</v>
      </c>
      <c r="AG38" s="4">
        <f>SUM(AG9:AG37)</f>
        <v>55153752760183</v>
      </c>
      <c r="AI38" s="4">
        <f>SUM(AI9:AI37)</f>
        <v>54570472075089</v>
      </c>
      <c r="AK38" s="7">
        <f>SUM(AK9:AK37)</f>
        <v>0.35493071937120474</v>
      </c>
    </row>
  </sheetData>
  <mergeCells count="29">
    <mergeCell ref="A6:M6"/>
    <mergeCell ref="O7:O8"/>
    <mergeCell ref="Q7:Q8"/>
    <mergeCell ref="A7:A8"/>
    <mergeCell ref="C7:C8"/>
    <mergeCell ref="E7:E8"/>
    <mergeCell ref="G7:G8"/>
    <mergeCell ref="I7:I8"/>
    <mergeCell ref="U8"/>
    <mergeCell ref="W8"/>
    <mergeCell ref="U7:W7"/>
    <mergeCell ref="K7:K8"/>
    <mergeCell ref="M7:M8"/>
    <mergeCell ref="A5:AI5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27"/>
  <sheetViews>
    <sheetView rightToLeft="1" workbookViewId="0">
      <selection activeCell="C26" sqref="C26"/>
    </sheetView>
  </sheetViews>
  <sheetFormatPr defaultRowHeight="22.5"/>
  <cols>
    <col min="1" max="1" width="38.5703125" style="1" bestFit="1" customWidth="1"/>
    <col min="2" max="2" width="1" style="1" customWidth="1"/>
    <col min="3" max="3" width="12.5703125" style="1" bestFit="1" customWidth="1"/>
    <col min="4" max="4" width="1" style="1" customWidth="1"/>
    <col min="5" max="5" width="12.28515625" style="1" bestFit="1" customWidth="1"/>
    <col min="6" max="6" width="1" style="1" customWidth="1"/>
    <col min="7" max="7" width="19.28515625" style="1" bestFit="1" customWidth="1"/>
    <col min="8" max="8" width="1" style="1" customWidth="1"/>
    <col min="9" max="9" width="13" style="1" bestFit="1" customWidth="1"/>
    <col min="10" max="10" width="1" style="1" customWidth="1"/>
    <col min="11" max="11" width="26.42578125" style="1" bestFit="1" customWidth="1"/>
    <col min="12" max="12" width="1" style="1" customWidth="1"/>
    <col min="13" max="13" width="24.710937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</row>
    <row r="3" spans="1:13" ht="24">
      <c r="A3" s="20" t="s">
        <v>1</v>
      </c>
      <c r="B3" s="20" t="s">
        <v>1</v>
      </c>
      <c r="C3" s="20" t="s">
        <v>1</v>
      </c>
      <c r="D3" s="20" t="s">
        <v>1</v>
      </c>
      <c r="E3" s="20" t="s">
        <v>1</v>
      </c>
      <c r="F3" s="20" t="s">
        <v>1</v>
      </c>
      <c r="G3" s="20" t="s">
        <v>1</v>
      </c>
      <c r="H3" s="20" t="s">
        <v>1</v>
      </c>
      <c r="I3" s="20" t="s">
        <v>1</v>
      </c>
      <c r="J3" s="20" t="s">
        <v>1</v>
      </c>
      <c r="K3" s="20" t="s">
        <v>1</v>
      </c>
      <c r="L3" s="20" t="s">
        <v>1</v>
      </c>
      <c r="M3" s="20" t="s">
        <v>1</v>
      </c>
    </row>
    <row r="4" spans="1:13" ht="2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</row>
    <row r="5" spans="1:13">
      <c r="A5" s="21" t="s">
        <v>255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3">
      <c r="A6" s="21" t="s">
        <v>256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24">
      <c r="A7" s="19" t="s">
        <v>3</v>
      </c>
      <c r="C7" s="19" t="s">
        <v>6</v>
      </c>
      <c r="D7" s="19" t="s">
        <v>6</v>
      </c>
      <c r="E7" s="19" t="s">
        <v>6</v>
      </c>
      <c r="F7" s="19" t="s">
        <v>6</v>
      </c>
      <c r="G7" s="19" t="s">
        <v>6</v>
      </c>
      <c r="H7" s="19" t="s">
        <v>6</v>
      </c>
      <c r="I7" s="19" t="s">
        <v>6</v>
      </c>
      <c r="J7" s="19" t="s">
        <v>6</v>
      </c>
      <c r="K7" s="19" t="s">
        <v>6</v>
      </c>
      <c r="L7" s="19" t="s">
        <v>6</v>
      </c>
      <c r="M7" s="19" t="s">
        <v>6</v>
      </c>
    </row>
    <row r="8" spans="1:13" ht="24">
      <c r="A8" s="19" t="s">
        <v>3</v>
      </c>
      <c r="C8" s="19" t="s">
        <v>7</v>
      </c>
      <c r="E8" s="19" t="s">
        <v>142</v>
      </c>
      <c r="G8" s="19" t="s">
        <v>143</v>
      </c>
      <c r="I8" s="19" t="s">
        <v>144</v>
      </c>
      <c r="K8" s="19" t="s">
        <v>145</v>
      </c>
      <c r="M8" s="19" t="s">
        <v>146</v>
      </c>
    </row>
    <row r="9" spans="1:13" ht="24">
      <c r="A9" s="2" t="s">
        <v>67</v>
      </c>
      <c r="C9" s="3">
        <v>4000000</v>
      </c>
      <c r="E9" s="3">
        <v>999990</v>
      </c>
      <c r="G9" s="3">
        <v>981171.10080000001</v>
      </c>
      <c r="I9" s="1" t="s">
        <v>147</v>
      </c>
      <c r="K9" s="3">
        <v>3924684403200</v>
      </c>
      <c r="M9" s="1" t="s">
        <v>242</v>
      </c>
    </row>
    <row r="10" spans="1:13" ht="24">
      <c r="A10" s="2" t="s">
        <v>102</v>
      </c>
      <c r="C10" s="3">
        <v>1685000</v>
      </c>
      <c r="E10" s="3">
        <v>930000</v>
      </c>
      <c r="G10" s="3">
        <v>994276</v>
      </c>
      <c r="I10" s="1" t="s">
        <v>148</v>
      </c>
      <c r="K10" s="3">
        <v>1675355060000</v>
      </c>
      <c r="M10" s="1" t="s">
        <v>242</v>
      </c>
    </row>
    <row r="11" spans="1:13" ht="24">
      <c r="A11" s="2" t="s">
        <v>64</v>
      </c>
      <c r="C11" s="3">
        <v>1050000</v>
      </c>
      <c r="E11" s="3">
        <v>923820</v>
      </c>
      <c r="G11" s="3">
        <v>968710</v>
      </c>
      <c r="I11" s="1" t="s">
        <v>149</v>
      </c>
      <c r="K11" s="3">
        <v>1017145500000</v>
      </c>
      <c r="M11" s="1" t="s">
        <v>242</v>
      </c>
    </row>
    <row r="12" spans="1:13" ht="24">
      <c r="A12" s="2" t="s">
        <v>93</v>
      </c>
      <c r="C12" s="3">
        <v>3100000</v>
      </c>
      <c r="E12" s="3">
        <v>944769</v>
      </c>
      <c r="G12" s="3">
        <v>952850</v>
      </c>
      <c r="I12" s="1" t="s">
        <v>150</v>
      </c>
      <c r="K12" s="3">
        <v>2953835000000</v>
      </c>
      <c r="M12" s="1" t="s">
        <v>242</v>
      </c>
    </row>
    <row r="13" spans="1:13" ht="24">
      <c r="A13" s="2" t="s">
        <v>96</v>
      </c>
      <c r="C13" s="3">
        <v>1205000</v>
      </c>
      <c r="E13" s="3">
        <v>1000000</v>
      </c>
      <c r="G13" s="3">
        <v>900000</v>
      </c>
      <c r="I13" s="1" t="s">
        <v>151</v>
      </c>
      <c r="K13" s="3">
        <v>1084500000000</v>
      </c>
      <c r="M13" s="1" t="s">
        <v>242</v>
      </c>
    </row>
    <row r="14" spans="1:13" ht="24">
      <c r="A14" s="2" t="s">
        <v>105</v>
      </c>
      <c r="C14" s="3">
        <v>205000</v>
      </c>
      <c r="E14" s="3">
        <v>992000</v>
      </c>
      <c r="G14" s="3">
        <v>970750</v>
      </c>
      <c r="I14" s="1" t="s">
        <v>152</v>
      </c>
      <c r="K14" s="3">
        <v>199003750000</v>
      </c>
      <c r="M14" s="1" t="s">
        <v>242</v>
      </c>
    </row>
    <row r="15" spans="1:13" ht="24">
      <c r="A15" s="2" t="s">
        <v>108</v>
      </c>
      <c r="C15" s="3">
        <v>15695000</v>
      </c>
      <c r="E15" s="3">
        <v>934450</v>
      </c>
      <c r="G15" s="3">
        <v>916550</v>
      </c>
      <c r="I15" s="1" t="s">
        <v>153</v>
      </c>
      <c r="K15" s="3">
        <v>14385252250000</v>
      </c>
      <c r="M15" s="1" t="s">
        <v>242</v>
      </c>
    </row>
    <row r="16" spans="1:13" ht="24">
      <c r="A16" s="2" t="s">
        <v>113</v>
      </c>
      <c r="C16" s="3">
        <v>2600000</v>
      </c>
      <c r="E16" s="3">
        <v>941980</v>
      </c>
      <c r="G16" s="3">
        <v>928980</v>
      </c>
      <c r="I16" s="1" t="s">
        <v>154</v>
      </c>
      <c r="K16" s="3">
        <v>2415348000000</v>
      </c>
      <c r="M16" s="1" t="s">
        <v>242</v>
      </c>
    </row>
    <row r="17" spans="1:15" ht="24">
      <c r="A17" s="2" t="s">
        <v>115</v>
      </c>
      <c r="C17" s="3">
        <v>625000</v>
      </c>
      <c r="E17" s="3">
        <v>981630</v>
      </c>
      <c r="G17" s="3">
        <v>925854</v>
      </c>
      <c r="I17" s="1" t="s">
        <v>155</v>
      </c>
      <c r="K17" s="3">
        <v>578658750000</v>
      </c>
      <c r="M17" s="1" t="s">
        <v>242</v>
      </c>
    </row>
    <row r="18" spans="1:15" ht="24">
      <c r="A18" s="2" t="s">
        <v>118</v>
      </c>
      <c r="C18" s="3">
        <v>1100000</v>
      </c>
      <c r="E18" s="3">
        <v>893480</v>
      </c>
      <c r="G18" s="3">
        <v>893939</v>
      </c>
      <c r="I18" s="1" t="s">
        <v>76</v>
      </c>
      <c r="K18" s="3">
        <v>983332900000</v>
      </c>
      <c r="M18" s="1" t="s">
        <v>242</v>
      </c>
    </row>
    <row r="19" spans="1:15" ht="24">
      <c r="A19" s="2" t="s">
        <v>121</v>
      </c>
      <c r="C19" s="3">
        <v>520300</v>
      </c>
      <c r="E19" s="3">
        <v>945820</v>
      </c>
      <c r="G19" s="3">
        <v>943143</v>
      </c>
      <c r="I19" s="1" t="s">
        <v>156</v>
      </c>
      <c r="K19" s="3">
        <v>490717302900</v>
      </c>
      <c r="M19" s="1" t="s">
        <v>242</v>
      </c>
    </row>
    <row r="20" spans="1:15" ht="24">
      <c r="A20" s="2" t="s">
        <v>124</v>
      </c>
      <c r="C20" s="3">
        <v>5405000</v>
      </c>
      <c r="E20" s="3">
        <v>957600</v>
      </c>
      <c r="G20" s="3">
        <v>893325</v>
      </c>
      <c r="I20" s="1" t="s">
        <v>157</v>
      </c>
      <c r="K20" s="3">
        <v>4828421625000</v>
      </c>
      <c r="M20" s="1" t="s">
        <v>242</v>
      </c>
    </row>
    <row r="21" spans="1:15" ht="24">
      <c r="A21" s="2" t="s">
        <v>133</v>
      </c>
      <c r="C21" s="3">
        <v>450000</v>
      </c>
      <c r="E21" s="3">
        <v>1000000</v>
      </c>
      <c r="G21" s="3">
        <v>948998</v>
      </c>
      <c r="I21" s="1" t="s">
        <v>158</v>
      </c>
      <c r="K21" s="3">
        <v>427049100000</v>
      </c>
      <c r="M21" s="1" t="s">
        <v>242</v>
      </c>
    </row>
    <row r="22" spans="1:15" ht="24">
      <c r="A22" s="2" t="s">
        <v>127</v>
      </c>
      <c r="C22" s="3">
        <v>1000000</v>
      </c>
      <c r="E22" s="3">
        <v>931280</v>
      </c>
      <c r="G22" s="3">
        <v>907882</v>
      </c>
      <c r="I22" s="1" t="s">
        <v>159</v>
      </c>
      <c r="K22" s="3">
        <v>907882000000</v>
      </c>
      <c r="M22" s="1" t="s">
        <v>242</v>
      </c>
    </row>
    <row r="23" spans="1:15" ht="24">
      <c r="A23" s="2" t="s">
        <v>99</v>
      </c>
      <c r="C23" s="3">
        <v>1000000</v>
      </c>
      <c r="E23" s="3">
        <v>1000000</v>
      </c>
      <c r="G23" s="3">
        <v>943959</v>
      </c>
      <c r="I23" s="1" t="s">
        <v>160</v>
      </c>
      <c r="K23" s="3">
        <v>943959000000</v>
      </c>
      <c r="M23" s="1" t="s">
        <v>242</v>
      </c>
    </row>
    <row r="24" spans="1:15" ht="24">
      <c r="A24" s="2" t="s">
        <v>130</v>
      </c>
      <c r="C24" s="3">
        <v>1049033</v>
      </c>
      <c r="E24" s="3">
        <v>853000</v>
      </c>
      <c r="G24" s="3">
        <v>926832</v>
      </c>
      <c r="I24" s="1" t="s">
        <v>161</v>
      </c>
      <c r="K24" s="3">
        <v>972277353456</v>
      </c>
      <c r="M24" s="1" t="s">
        <v>242</v>
      </c>
    </row>
    <row r="25" spans="1:15" ht="24">
      <c r="A25" s="2" t="s">
        <v>61</v>
      </c>
      <c r="C25" s="3">
        <v>3304640</v>
      </c>
      <c r="E25" s="3">
        <v>1556827.5327999999</v>
      </c>
      <c r="G25" s="3">
        <v>1365967</v>
      </c>
      <c r="I25" s="1" t="s">
        <v>162</v>
      </c>
      <c r="K25" s="3">
        <v>4514029186880</v>
      </c>
      <c r="M25" s="1" t="s">
        <v>242</v>
      </c>
      <c r="O25" s="6"/>
    </row>
    <row r="26" spans="1:15" ht="24">
      <c r="A26" s="2" t="s">
        <v>57</v>
      </c>
      <c r="C26" s="3">
        <v>2366840</v>
      </c>
      <c r="E26" s="3">
        <v>1300093.4194</v>
      </c>
      <c r="G26" s="3">
        <v>1144627</v>
      </c>
      <c r="I26" s="1" t="s">
        <v>163</v>
      </c>
      <c r="K26" s="3">
        <v>2709148968680</v>
      </c>
      <c r="M26" s="1" t="s">
        <v>242</v>
      </c>
      <c r="O26" s="6"/>
    </row>
    <row r="27" spans="1:15" ht="24">
      <c r="A27" s="2" t="s">
        <v>139</v>
      </c>
      <c r="C27" s="3">
        <v>2520813</v>
      </c>
      <c r="E27" s="3">
        <v>1207034.1462000001</v>
      </c>
      <c r="G27" s="3">
        <v>1090935</v>
      </c>
      <c r="I27" s="1" t="s">
        <v>164</v>
      </c>
      <c r="K27" s="3">
        <v>2750043130155</v>
      </c>
      <c r="M27" s="1" t="s">
        <v>242</v>
      </c>
      <c r="O27" s="6"/>
    </row>
  </sheetData>
  <mergeCells count="13">
    <mergeCell ref="K8"/>
    <mergeCell ref="M8"/>
    <mergeCell ref="C7:M7"/>
    <mergeCell ref="A2:M2"/>
    <mergeCell ref="A3:M3"/>
    <mergeCell ref="A4:M4"/>
    <mergeCell ref="A7:A8"/>
    <mergeCell ref="C8"/>
    <mergeCell ref="E8"/>
    <mergeCell ref="G8"/>
    <mergeCell ref="I8"/>
    <mergeCell ref="A5:M5"/>
    <mergeCell ref="A6:M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T52"/>
  <sheetViews>
    <sheetView rightToLeft="1" workbookViewId="0">
      <selection activeCell="K52" sqref="K52"/>
    </sheetView>
  </sheetViews>
  <sheetFormatPr defaultRowHeight="22.5"/>
  <cols>
    <col min="1" max="1" width="31.140625" style="1" bestFit="1" customWidth="1"/>
    <col min="2" max="2" width="1" style="1" customWidth="1"/>
    <col min="3" max="3" width="22" style="1" bestFit="1" customWidth="1"/>
    <col min="4" max="4" width="1" style="1" customWidth="1"/>
    <col min="5" max="5" width="23.140625" style="1" bestFit="1" customWidth="1"/>
    <col min="6" max="6" width="1" style="1" customWidth="1"/>
    <col min="7" max="7" width="23.140625" style="1" bestFit="1" customWidth="1"/>
    <col min="8" max="8" width="1" style="1" customWidth="1"/>
    <col min="9" max="9" width="22" style="1" bestFit="1" customWidth="1"/>
    <col min="10" max="10" width="1" style="1" customWidth="1"/>
    <col min="11" max="11" width="20.855468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20" ht="2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</row>
    <row r="3" spans="1:20" ht="24">
      <c r="A3" s="20" t="s">
        <v>1</v>
      </c>
      <c r="B3" s="20" t="s">
        <v>1</v>
      </c>
      <c r="C3" s="20" t="s">
        <v>1</v>
      </c>
      <c r="D3" s="20" t="s">
        <v>1</v>
      </c>
      <c r="E3" s="20" t="s">
        <v>1</v>
      </c>
      <c r="F3" s="20" t="s">
        <v>1</v>
      </c>
      <c r="G3" s="20" t="s">
        <v>1</v>
      </c>
      <c r="H3" s="20" t="s">
        <v>1</v>
      </c>
      <c r="I3" s="20" t="s">
        <v>1</v>
      </c>
      <c r="J3" s="20" t="s">
        <v>1</v>
      </c>
      <c r="K3" s="20" t="s">
        <v>1</v>
      </c>
    </row>
    <row r="4" spans="1:20" ht="2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</row>
    <row r="5" spans="1:20" ht="25.5">
      <c r="A5" s="18" t="s">
        <v>257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spans="1:20" ht="24.75" thickBot="1">
      <c r="A6" s="19" t="s">
        <v>166</v>
      </c>
      <c r="C6" s="19" t="s">
        <v>81</v>
      </c>
      <c r="E6" s="19" t="s">
        <v>5</v>
      </c>
      <c r="F6" s="19" t="s">
        <v>5</v>
      </c>
      <c r="G6" s="19" t="s">
        <v>5</v>
      </c>
      <c r="I6" s="19" t="s">
        <v>6</v>
      </c>
      <c r="J6" s="19" t="s">
        <v>6</v>
      </c>
      <c r="K6" s="19" t="s">
        <v>6</v>
      </c>
    </row>
    <row r="7" spans="1:20" ht="24.75" thickBot="1">
      <c r="A7" s="19" t="s">
        <v>166</v>
      </c>
      <c r="C7" s="19" t="s">
        <v>167</v>
      </c>
      <c r="E7" s="19" t="s">
        <v>168</v>
      </c>
      <c r="G7" s="19" t="s">
        <v>169</v>
      </c>
      <c r="I7" s="19" t="s">
        <v>167</v>
      </c>
      <c r="K7" s="19" t="s">
        <v>165</v>
      </c>
    </row>
    <row r="8" spans="1:20" ht="24">
      <c r="A8" s="2" t="s">
        <v>170</v>
      </c>
      <c r="C8" s="3">
        <v>197060622431</v>
      </c>
      <c r="E8" s="3">
        <v>14407570327857</v>
      </c>
      <c r="F8" s="3"/>
      <c r="G8" s="3">
        <v>14274000151600</v>
      </c>
      <c r="I8" s="3">
        <v>330630798688</v>
      </c>
      <c r="K8" s="6">
        <v>2.1504491854703531E-3</v>
      </c>
    </row>
    <row r="9" spans="1:20" ht="24">
      <c r="A9" s="2" t="s">
        <v>171</v>
      </c>
      <c r="C9" s="3">
        <v>19494083</v>
      </c>
      <c r="E9" s="3">
        <v>1000000079786</v>
      </c>
      <c r="F9" s="3"/>
      <c r="G9" s="3">
        <v>1000000060000</v>
      </c>
      <c r="I9" s="3">
        <v>19513869</v>
      </c>
      <c r="K9" s="6">
        <v>1.2691976628597187E-7</v>
      </c>
    </row>
    <row r="10" spans="1:20" ht="24">
      <c r="A10" s="2" t="s">
        <v>172</v>
      </c>
      <c r="C10" s="3">
        <v>1015353719</v>
      </c>
      <c r="E10" s="3">
        <v>16914959019733</v>
      </c>
      <c r="F10" s="3"/>
      <c r="G10" s="3">
        <v>16915966906000</v>
      </c>
      <c r="I10" s="3">
        <v>7467452</v>
      </c>
      <c r="K10" s="6">
        <v>4.8568905663541824E-8</v>
      </c>
    </row>
    <row r="11" spans="1:20" ht="24">
      <c r="A11" s="2" t="s">
        <v>173</v>
      </c>
      <c r="C11" s="3">
        <v>1024473</v>
      </c>
      <c r="E11" s="3">
        <v>6945462161707</v>
      </c>
      <c r="F11" s="3"/>
      <c r="G11" s="3">
        <v>6945458020000</v>
      </c>
      <c r="I11" s="3">
        <v>5166180</v>
      </c>
      <c r="K11" s="6">
        <v>3.3601248332212447E-8</v>
      </c>
    </row>
    <row r="12" spans="1:20" ht="24">
      <c r="A12" s="2" t="s">
        <v>174</v>
      </c>
      <c r="C12" s="3">
        <v>14278187</v>
      </c>
      <c r="E12" s="3">
        <v>2693150684930</v>
      </c>
      <c r="F12" s="3"/>
      <c r="G12" s="3">
        <v>2693159500000</v>
      </c>
      <c r="I12" s="3">
        <v>5463117</v>
      </c>
      <c r="K12" s="6">
        <v>3.553255035343938E-8</v>
      </c>
    </row>
    <row r="13" spans="1:20" ht="24">
      <c r="A13" s="2" t="s">
        <v>175</v>
      </c>
      <c r="C13" s="3">
        <v>1395607786651</v>
      </c>
      <c r="E13" s="3">
        <v>94742984285058</v>
      </c>
      <c r="F13" s="3"/>
      <c r="G13" s="3">
        <v>91234867243200</v>
      </c>
      <c r="I13" s="3">
        <v>4903724828509</v>
      </c>
      <c r="K13" s="6">
        <v>3.1894218884275578E-2</v>
      </c>
    </row>
    <row r="14" spans="1:20" ht="24">
      <c r="A14" s="2" t="s">
        <v>171</v>
      </c>
      <c r="C14" s="3">
        <v>87224521</v>
      </c>
      <c r="E14" s="3">
        <v>0</v>
      </c>
      <c r="F14" s="3"/>
      <c r="G14" s="3">
        <v>0</v>
      </c>
      <c r="I14" s="3">
        <v>87224521</v>
      </c>
      <c r="K14" s="6">
        <v>5.673152679115477E-7</v>
      </c>
    </row>
    <row r="15" spans="1:20" ht="24">
      <c r="A15" s="2" t="s">
        <v>176</v>
      </c>
      <c r="C15" s="3">
        <v>77662301</v>
      </c>
      <c r="E15" s="3">
        <v>10310139395426</v>
      </c>
      <c r="F15" s="3"/>
      <c r="G15" s="3">
        <v>10234836200000</v>
      </c>
      <c r="I15" s="3">
        <v>75380857727</v>
      </c>
      <c r="K15" s="6">
        <v>4.9028313376229681E-4</v>
      </c>
    </row>
    <row r="16" spans="1:20" ht="24">
      <c r="A16" s="2" t="s">
        <v>177</v>
      </c>
      <c r="C16" s="3">
        <v>2000000000000</v>
      </c>
      <c r="E16" s="3">
        <v>0</v>
      </c>
      <c r="F16" s="3"/>
      <c r="G16" s="3">
        <v>0</v>
      </c>
      <c r="I16" s="3">
        <v>2000000000000</v>
      </c>
      <c r="K16" s="6">
        <v>1.3008160123035762E-2</v>
      </c>
    </row>
    <row r="17" spans="1:11" ht="24">
      <c r="A17" s="2" t="s">
        <v>178</v>
      </c>
      <c r="C17" s="3">
        <v>2000000000000</v>
      </c>
      <c r="E17" s="3">
        <v>0</v>
      </c>
      <c r="F17" s="3"/>
      <c r="G17" s="3">
        <v>1000000000000</v>
      </c>
      <c r="I17" s="3">
        <v>1000000000000</v>
      </c>
      <c r="K17" s="6">
        <v>6.5040800615178808E-3</v>
      </c>
    </row>
    <row r="18" spans="1:11" ht="24">
      <c r="A18" s="2" t="s">
        <v>179</v>
      </c>
      <c r="C18" s="3">
        <v>3000000000000</v>
      </c>
      <c r="E18" s="3">
        <v>0</v>
      </c>
      <c r="F18" s="3"/>
      <c r="G18" s="3">
        <v>0</v>
      </c>
      <c r="I18" s="3">
        <v>3000000000000</v>
      </c>
      <c r="K18" s="6">
        <v>1.9512240184553643E-2</v>
      </c>
    </row>
    <row r="19" spans="1:11" ht="24">
      <c r="A19" s="2" t="s">
        <v>180</v>
      </c>
      <c r="C19" s="3">
        <v>3000000000000</v>
      </c>
      <c r="E19" s="3">
        <v>0</v>
      </c>
      <c r="F19" s="3"/>
      <c r="G19" s="3">
        <v>1500000000000</v>
      </c>
      <c r="I19" s="3">
        <v>1500000000000</v>
      </c>
      <c r="K19" s="6">
        <v>9.7561200922768217E-3</v>
      </c>
    </row>
    <row r="20" spans="1:11" ht="24">
      <c r="A20" s="2" t="s">
        <v>181</v>
      </c>
      <c r="C20" s="3">
        <v>5000000000000</v>
      </c>
      <c r="E20" s="3">
        <v>0</v>
      </c>
      <c r="F20" s="3"/>
      <c r="G20" s="3">
        <v>5000000000000</v>
      </c>
      <c r="I20" s="3">
        <v>0</v>
      </c>
      <c r="K20" s="6">
        <v>0</v>
      </c>
    </row>
    <row r="21" spans="1:11" ht="24">
      <c r="A21" s="2" t="s">
        <v>170</v>
      </c>
      <c r="C21" s="3">
        <v>4000000000000</v>
      </c>
      <c r="E21" s="3">
        <v>0</v>
      </c>
      <c r="F21" s="3"/>
      <c r="G21" s="3">
        <v>4000000000000</v>
      </c>
      <c r="I21" s="3">
        <v>0</v>
      </c>
      <c r="K21" s="6">
        <v>0</v>
      </c>
    </row>
    <row r="22" spans="1:11" ht="24">
      <c r="A22" s="2" t="s">
        <v>174</v>
      </c>
      <c r="C22" s="3">
        <v>1000000000000</v>
      </c>
      <c r="E22" s="3">
        <v>0</v>
      </c>
      <c r="F22" s="3"/>
      <c r="G22" s="3">
        <v>1000000000000</v>
      </c>
      <c r="I22" s="3">
        <v>0</v>
      </c>
      <c r="K22" s="6">
        <v>0</v>
      </c>
    </row>
    <row r="23" spans="1:11" ht="24">
      <c r="A23" s="2" t="s">
        <v>174</v>
      </c>
      <c r="C23" s="3">
        <v>1000000</v>
      </c>
      <c r="E23" s="3">
        <v>0</v>
      </c>
      <c r="F23" s="3"/>
      <c r="G23" s="3">
        <v>730000</v>
      </c>
      <c r="I23" s="3">
        <v>270000</v>
      </c>
      <c r="K23" s="6">
        <v>1.7561016166098279E-9</v>
      </c>
    </row>
    <row r="24" spans="1:11" ht="24">
      <c r="A24" s="2" t="s">
        <v>174</v>
      </c>
      <c r="C24" s="3">
        <v>1500000000000</v>
      </c>
      <c r="E24" s="3">
        <v>0</v>
      </c>
      <c r="F24" s="3"/>
      <c r="G24" s="3">
        <v>1500000000000</v>
      </c>
      <c r="I24" s="3">
        <v>0</v>
      </c>
      <c r="K24" s="6">
        <v>0</v>
      </c>
    </row>
    <row r="25" spans="1:11" ht="24">
      <c r="A25" s="2" t="s">
        <v>179</v>
      </c>
      <c r="C25" s="3">
        <v>2000000000000</v>
      </c>
      <c r="E25" s="3">
        <v>0</v>
      </c>
      <c r="F25" s="3"/>
      <c r="G25" s="3">
        <v>0</v>
      </c>
      <c r="I25" s="3">
        <v>2000000000000</v>
      </c>
      <c r="K25" s="6">
        <v>1.3008160123035762E-2</v>
      </c>
    </row>
    <row r="26" spans="1:11" ht="24">
      <c r="A26" s="2" t="s">
        <v>176</v>
      </c>
      <c r="C26" s="3">
        <v>2000000000000</v>
      </c>
      <c r="E26" s="3">
        <v>0</v>
      </c>
      <c r="F26" s="3"/>
      <c r="G26" s="3">
        <v>2000000000000</v>
      </c>
      <c r="I26" s="3">
        <v>0</v>
      </c>
      <c r="K26" s="6">
        <v>0</v>
      </c>
    </row>
    <row r="27" spans="1:11" ht="24">
      <c r="A27" s="2" t="s">
        <v>174</v>
      </c>
      <c r="C27" s="3">
        <v>4500000000000</v>
      </c>
      <c r="E27" s="3">
        <v>0</v>
      </c>
      <c r="F27" s="3"/>
      <c r="G27" s="3">
        <v>0</v>
      </c>
      <c r="I27" s="3">
        <v>4500000000000</v>
      </c>
      <c r="K27" s="6">
        <v>2.9268360276830465E-2</v>
      </c>
    </row>
    <row r="28" spans="1:11" ht="24">
      <c r="A28" s="2" t="s">
        <v>170</v>
      </c>
      <c r="C28" s="3">
        <v>2500000000000</v>
      </c>
      <c r="E28" s="3">
        <v>0</v>
      </c>
      <c r="F28" s="3"/>
      <c r="G28" s="3">
        <v>2500000000000</v>
      </c>
      <c r="I28" s="3">
        <v>0</v>
      </c>
      <c r="K28" s="6">
        <v>0</v>
      </c>
    </row>
    <row r="29" spans="1:11" ht="24">
      <c r="A29" s="2" t="s">
        <v>184</v>
      </c>
      <c r="C29" s="3">
        <v>1000000000000</v>
      </c>
      <c r="E29" s="3">
        <v>0</v>
      </c>
      <c r="F29" s="3"/>
      <c r="G29" s="3">
        <v>1000000000000</v>
      </c>
      <c r="I29" s="3">
        <v>0</v>
      </c>
      <c r="K29" s="6">
        <v>0</v>
      </c>
    </row>
    <row r="30" spans="1:11" ht="24">
      <c r="A30" s="2" t="s">
        <v>184</v>
      </c>
      <c r="C30" s="3">
        <v>2500000000000</v>
      </c>
      <c r="E30" s="3">
        <v>0</v>
      </c>
      <c r="F30" s="3"/>
      <c r="G30" s="3">
        <v>0</v>
      </c>
      <c r="I30" s="3">
        <v>2500000000000</v>
      </c>
      <c r="K30" s="6">
        <v>1.6260200153794702E-2</v>
      </c>
    </row>
    <row r="31" spans="1:11" ht="24">
      <c r="A31" s="2" t="s">
        <v>181</v>
      </c>
      <c r="C31" s="3">
        <v>2000000000000</v>
      </c>
      <c r="E31" s="3">
        <v>0</v>
      </c>
      <c r="F31" s="3"/>
      <c r="G31" s="3">
        <v>2000000000000</v>
      </c>
      <c r="I31" s="3">
        <v>0</v>
      </c>
      <c r="K31" s="6">
        <v>0</v>
      </c>
    </row>
    <row r="32" spans="1:11" ht="24">
      <c r="A32" s="2" t="s">
        <v>185</v>
      </c>
      <c r="C32" s="3">
        <v>1000000000000</v>
      </c>
      <c r="E32" s="3">
        <v>0</v>
      </c>
      <c r="F32" s="3"/>
      <c r="G32" s="3">
        <v>0</v>
      </c>
      <c r="I32" s="3">
        <v>1000000000000</v>
      </c>
      <c r="K32" s="6">
        <v>6.5040800615178808E-3</v>
      </c>
    </row>
    <row r="33" spans="1:11" ht="24">
      <c r="A33" s="2" t="s">
        <v>170</v>
      </c>
      <c r="C33" s="3">
        <v>1000000000000</v>
      </c>
      <c r="E33" s="3">
        <v>0</v>
      </c>
      <c r="F33" s="3"/>
      <c r="G33" s="3">
        <v>0</v>
      </c>
      <c r="I33" s="3">
        <v>1000000000000</v>
      </c>
      <c r="K33" s="6">
        <v>6.5040800615178808E-3</v>
      </c>
    </row>
    <row r="34" spans="1:11" ht="24">
      <c r="A34" s="2" t="s">
        <v>186</v>
      </c>
      <c r="C34" s="3">
        <v>10000000000000</v>
      </c>
      <c r="E34" s="3">
        <v>0</v>
      </c>
      <c r="F34" s="3"/>
      <c r="G34" s="3">
        <v>0</v>
      </c>
      <c r="I34" s="3">
        <v>10000000000000</v>
      </c>
      <c r="K34" s="6">
        <v>6.5040800615178807E-2</v>
      </c>
    </row>
    <row r="35" spans="1:11" ht="24">
      <c r="A35" s="2" t="s">
        <v>181</v>
      </c>
      <c r="C35" s="3">
        <v>2000000000000</v>
      </c>
      <c r="E35" s="3">
        <v>0</v>
      </c>
      <c r="F35" s="3"/>
      <c r="G35" s="3">
        <v>2000000000000</v>
      </c>
      <c r="I35" s="3">
        <v>0</v>
      </c>
      <c r="K35" s="6">
        <v>0</v>
      </c>
    </row>
    <row r="36" spans="1:11" ht="24">
      <c r="A36" s="2" t="s">
        <v>170</v>
      </c>
      <c r="C36" s="3">
        <v>5000000000000</v>
      </c>
      <c r="E36" s="3">
        <v>0</v>
      </c>
      <c r="F36" s="3"/>
      <c r="G36" s="3">
        <v>0</v>
      </c>
      <c r="I36" s="3">
        <v>5000000000000</v>
      </c>
      <c r="K36" s="6">
        <v>3.2520400307589403E-2</v>
      </c>
    </row>
    <row r="37" spans="1:11" ht="24">
      <c r="A37" s="2" t="s">
        <v>187</v>
      </c>
      <c r="C37" s="3">
        <v>5000000000000</v>
      </c>
      <c r="E37" s="3">
        <v>0</v>
      </c>
      <c r="F37" s="3"/>
      <c r="G37" s="3">
        <v>1000000000000</v>
      </c>
      <c r="I37" s="3">
        <v>4000000000000</v>
      </c>
      <c r="K37" s="6">
        <v>2.6016320246071523E-2</v>
      </c>
    </row>
    <row r="38" spans="1:11" ht="24">
      <c r="A38" s="2" t="s">
        <v>170</v>
      </c>
      <c r="C38" s="3">
        <v>2500000000000</v>
      </c>
      <c r="E38" s="3">
        <v>0</v>
      </c>
      <c r="F38" s="3"/>
      <c r="G38" s="3">
        <v>0</v>
      </c>
      <c r="I38" s="3">
        <v>2500000000000</v>
      </c>
      <c r="K38" s="6">
        <v>1.6260200153794702E-2</v>
      </c>
    </row>
    <row r="39" spans="1:11" ht="24">
      <c r="A39" s="2" t="s">
        <v>172</v>
      </c>
      <c r="C39" s="3">
        <v>2500000000000</v>
      </c>
      <c r="E39" s="3">
        <v>0</v>
      </c>
      <c r="F39" s="3"/>
      <c r="G39" s="3">
        <v>0</v>
      </c>
      <c r="I39" s="3">
        <v>2500000000000</v>
      </c>
      <c r="K39" s="6">
        <v>1.6260200153794702E-2</v>
      </c>
    </row>
    <row r="40" spans="1:11" ht="24">
      <c r="A40" s="2" t="s">
        <v>188</v>
      </c>
      <c r="C40" s="3">
        <v>0</v>
      </c>
      <c r="E40" s="3">
        <v>5000000000000</v>
      </c>
      <c r="F40" s="3"/>
      <c r="G40" s="3">
        <v>0</v>
      </c>
      <c r="I40" s="3">
        <v>5000000000000</v>
      </c>
      <c r="K40" s="6">
        <v>3.2520400307589403E-2</v>
      </c>
    </row>
    <row r="41" spans="1:11" ht="24">
      <c r="A41" s="2" t="s">
        <v>170</v>
      </c>
      <c r="C41" s="3">
        <v>0</v>
      </c>
      <c r="E41" s="3">
        <v>5000000000000</v>
      </c>
      <c r="F41" s="3"/>
      <c r="G41" s="3">
        <v>0</v>
      </c>
      <c r="I41" s="3">
        <v>5000000000000</v>
      </c>
      <c r="K41" s="6">
        <v>3.2520400307589403E-2</v>
      </c>
    </row>
    <row r="42" spans="1:11" ht="24">
      <c r="A42" s="2" t="s">
        <v>184</v>
      </c>
      <c r="C42" s="3">
        <v>0</v>
      </c>
      <c r="E42" s="3">
        <v>2000000000000</v>
      </c>
      <c r="F42" s="3"/>
      <c r="G42" s="3">
        <v>0</v>
      </c>
      <c r="I42" s="3">
        <v>2000000000000</v>
      </c>
      <c r="K42" s="6">
        <v>1.3008160123035762E-2</v>
      </c>
    </row>
    <row r="43" spans="1:11" ht="24">
      <c r="A43" s="2" t="s">
        <v>172</v>
      </c>
      <c r="C43" s="3">
        <v>0</v>
      </c>
      <c r="E43" s="3">
        <v>4000000000000</v>
      </c>
      <c r="F43" s="3"/>
      <c r="G43" s="3">
        <v>0</v>
      </c>
      <c r="I43" s="3">
        <v>4000000000000</v>
      </c>
      <c r="K43" s="6">
        <v>2.6016320246071523E-2</v>
      </c>
    </row>
    <row r="44" spans="1:11" ht="24">
      <c r="A44" s="2" t="s">
        <v>189</v>
      </c>
      <c r="C44" s="3">
        <v>0</v>
      </c>
      <c r="E44" s="3">
        <v>1000000000000</v>
      </c>
      <c r="F44" s="3"/>
      <c r="G44" s="3">
        <v>0</v>
      </c>
      <c r="I44" s="3">
        <v>1000000000000</v>
      </c>
      <c r="K44" s="6">
        <v>6.5040800615178808E-3</v>
      </c>
    </row>
    <row r="45" spans="1:11" ht="24">
      <c r="A45" s="2" t="s">
        <v>190</v>
      </c>
      <c r="C45" s="3">
        <v>0</v>
      </c>
      <c r="E45" s="3">
        <v>1000000000000</v>
      </c>
      <c r="F45" s="3"/>
      <c r="G45" s="3">
        <v>0</v>
      </c>
      <c r="I45" s="3">
        <v>1000000000000</v>
      </c>
      <c r="K45" s="6">
        <v>6.5040800615178808E-3</v>
      </c>
    </row>
    <row r="46" spans="1:11" ht="24">
      <c r="A46" s="2" t="s">
        <v>192</v>
      </c>
      <c r="C46" s="3">
        <v>0</v>
      </c>
      <c r="E46" s="3">
        <v>1000000000000</v>
      </c>
      <c r="F46" s="3"/>
      <c r="G46" s="3">
        <v>0</v>
      </c>
      <c r="I46" s="3">
        <v>1000000000000</v>
      </c>
      <c r="K46" s="6">
        <v>6.5040800615178808E-3</v>
      </c>
    </row>
    <row r="47" spans="1:11" ht="24">
      <c r="A47" s="2" t="s">
        <v>172</v>
      </c>
      <c r="C47" s="3">
        <v>0</v>
      </c>
      <c r="E47" s="3">
        <v>2500000000000</v>
      </c>
      <c r="F47" s="3"/>
      <c r="G47" s="3">
        <v>0</v>
      </c>
      <c r="I47" s="3">
        <v>2500000000000</v>
      </c>
      <c r="K47" s="6">
        <v>1.6260200153794702E-2</v>
      </c>
    </row>
    <row r="48" spans="1:11" ht="24">
      <c r="A48" s="2" t="s">
        <v>170</v>
      </c>
      <c r="C48" s="3">
        <v>0</v>
      </c>
      <c r="E48" s="3">
        <v>1000000000000</v>
      </c>
      <c r="F48" s="3"/>
      <c r="G48" s="3">
        <v>0</v>
      </c>
      <c r="I48" s="3">
        <v>1000000000000</v>
      </c>
      <c r="K48" s="6">
        <v>6.5040800615178808E-3</v>
      </c>
    </row>
    <row r="49" spans="1:11" ht="24">
      <c r="A49" s="2" t="s">
        <v>173</v>
      </c>
      <c r="C49" s="3">
        <v>0</v>
      </c>
      <c r="E49" s="3">
        <v>2000000000000</v>
      </c>
      <c r="F49" s="3"/>
      <c r="G49" s="3">
        <v>0</v>
      </c>
      <c r="I49" s="3">
        <v>2000000000000</v>
      </c>
      <c r="K49" s="6">
        <v>1.3008160123035762E-2</v>
      </c>
    </row>
    <row r="50" spans="1:11" ht="24.75" thickBot="1">
      <c r="A50" s="2" t="s">
        <v>170</v>
      </c>
      <c r="C50" s="3">
        <v>0</v>
      </c>
      <c r="E50" s="3">
        <v>1500000000000</v>
      </c>
      <c r="F50" s="3"/>
      <c r="G50" s="3">
        <v>0</v>
      </c>
      <c r="I50" s="3">
        <v>1500000000000</v>
      </c>
      <c r="K50" s="6">
        <v>9.7561200922768217E-3</v>
      </c>
    </row>
    <row r="51" spans="1:11" ht="24.75" thickBot="1">
      <c r="A51" s="2" t="s">
        <v>34</v>
      </c>
      <c r="C51" s="4">
        <f>SUM(C8:C50)</f>
        <v>68593884446366</v>
      </c>
      <c r="E51" s="4">
        <f>SUM(E8:E50)</f>
        <v>173014265954497</v>
      </c>
      <c r="G51" s="4">
        <f>SUM(G8:G50)</f>
        <v>167798288810800</v>
      </c>
      <c r="I51" s="4">
        <f>SUM(I8:I50)</f>
        <v>73809861590063</v>
      </c>
      <c r="K51" s="7">
        <f>SUM(K8:K50)</f>
        <v>0.48006524911132314</v>
      </c>
    </row>
    <row r="52" spans="1:11">
      <c r="I52" s="3"/>
    </row>
  </sheetData>
  <mergeCells count="13">
    <mergeCell ref="A5:T5"/>
    <mergeCell ref="I7"/>
    <mergeCell ref="K7"/>
    <mergeCell ref="I6:K6"/>
    <mergeCell ref="A2:K2"/>
    <mergeCell ref="A3:K3"/>
    <mergeCell ref="A4:K4"/>
    <mergeCell ref="C7"/>
    <mergeCell ref="C6"/>
    <mergeCell ref="E7"/>
    <mergeCell ref="G7"/>
    <mergeCell ref="E6:G6"/>
    <mergeCell ref="A6:A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3"/>
  <sheetViews>
    <sheetView rightToLeft="1" tabSelected="1" workbookViewId="0">
      <selection activeCell="E9" sqref="E9"/>
    </sheetView>
  </sheetViews>
  <sheetFormatPr defaultRowHeight="22.5"/>
  <cols>
    <col min="1" max="1" width="53.5703125" style="1" bestFit="1" customWidth="1"/>
    <col min="2" max="2" width="1.28515625" style="1" customWidth="1"/>
    <col min="3" max="3" width="18.5703125" style="1" customWidth="1"/>
    <col min="4" max="4" width="1" style="1" customWidth="1"/>
    <col min="5" max="5" width="20.42578125" style="1" bestFit="1" customWidth="1"/>
    <col min="6" max="6" width="1" style="1" customWidth="1"/>
    <col min="7" max="7" width="20.42578125" style="1" bestFit="1" customWidth="1"/>
    <col min="8" max="8" width="1" style="1" customWidth="1"/>
    <col min="9" max="9" width="30.7109375" style="1" bestFit="1" customWidth="1"/>
    <col min="10" max="10" width="1" style="1" customWidth="1"/>
    <col min="11" max="11" width="9.140625" style="1" customWidth="1"/>
    <col min="12" max="16384" width="9.140625" style="1"/>
  </cols>
  <sheetData>
    <row r="2" spans="1:9" ht="24">
      <c r="A2" s="20" t="s">
        <v>0</v>
      </c>
      <c r="B2" s="20"/>
      <c r="C2" s="20"/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</row>
    <row r="3" spans="1:9" ht="24">
      <c r="A3" s="20" t="s">
        <v>193</v>
      </c>
      <c r="B3" s="20"/>
      <c r="C3" s="20"/>
      <c r="D3" s="20" t="s">
        <v>193</v>
      </c>
      <c r="E3" s="20" t="s">
        <v>193</v>
      </c>
      <c r="F3" s="20" t="s">
        <v>193</v>
      </c>
      <c r="G3" s="20" t="s">
        <v>193</v>
      </c>
      <c r="H3" s="20" t="s">
        <v>193</v>
      </c>
      <c r="I3" s="20" t="s">
        <v>193</v>
      </c>
    </row>
    <row r="4" spans="1:9" ht="24">
      <c r="A4" s="20" t="s">
        <v>2</v>
      </c>
      <c r="B4" s="20"/>
      <c r="C4" s="20"/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</row>
    <row r="5" spans="1:9" ht="25.5">
      <c r="A5" s="18" t="s">
        <v>261</v>
      </c>
      <c r="B5" s="18"/>
      <c r="C5" s="18"/>
      <c r="D5" s="18"/>
      <c r="E5" s="18"/>
      <c r="F5" s="18"/>
      <c r="G5" s="18"/>
      <c r="H5" s="18"/>
      <c r="I5" s="18"/>
    </row>
    <row r="6" spans="1:9" ht="24.75" thickBot="1">
      <c r="A6" s="19" t="s">
        <v>197</v>
      </c>
      <c r="B6" s="10"/>
      <c r="C6" s="15" t="s">
        <v>258</v>
      </c>
      <c r="E6" s="19" t="s">
        <v>167</v>
      </c>
      <c r="G6" s="19" t="s">
        <v>229</v>
      </c>
      <c r="I6" s="19" t="s">
        <v>13</v>
      </c>
    </row>
    <row r="7" spans="1:9" ht="24">
      <c r="A7" s="17" t="s">
        <v>262</v>
      </c>
      <c r="B7" s="2"/>
      <c r="C7" s="16" t="s">
        <v>259</v>
      </c>
      <c r="E7" s="3">
        <v>134678287588</v>
      </c>
      <c r="G7" s="6">
        <v>4.4854420625577339E-2</v>
      </c>
      <c r="I7" s="6">
        <v>8.7595836502048197E-4</v>
      </c>
    </row>
    <row r="8" spans="1:9" ht="24">
      <c r="A8" s="17" t="s">
        <v>263</v>
      </c>
      <c r="B8" s="2"/>
      <c r="C8" s="16" t="s">
        <v>260</v>
      </c>
      <c r="E8" s="3">
        <v>404244578481</v>
      </c>
      <c r="G8" s="6">
        <v>0.13463310741123188</v>
      </c>
      <c r="I8" s="6">
        <v>2.6292391028749722E-3</v>
      </c>
    </row>
    <row r="9" spans="1:9" ht="24">
      <c r="A9" s="17" t="s">
        <v>264</v>
      </c>
      <c r="B9" s="2"/>
      <c r="C9" s="16" t="s">
        <v>266</v>
      </c>
      <c r="E9" s="3">
        <v>672521108570</v>
      </c>
      <c r="G9" s="6">
        <v>0.22398224111416554</v>
      </c>
      <c r="I9" s="6">
        <v>4.3741311332000394E-3</v>
      </c>
    </row>
    <row r="10" spans="1:9" ht="24.75" thickBot="1">
      <c r="A10" s="17" t="s">
        <v>265</v>
      </c>
      <c r="B10" s="2"/>
      <c r="C10" s="16" t="s">
        <v>267</v>
      </c>
      <c r="E10" s="3">
        <v>1791120448436</v>
      </c>
      <c r="G10" s="6">
        <v>0.59653023084902523</v>
      </c>
      <c r="I10" s="6">
        <v>1.1649590796449553E-2</v>
      </c>
    </row>
    <row r="11" spans="1:9" ht="24">
      <c r="A11" s="2" t="s">
        <v>34</v>
      </c>
      <c r="B11" s="2"/>
      <c r="C11" s="2"/>
      <c r="E11" s="4">
        <f>SUM(E7:E10)</f>
        <v>3002564423075</v>
      </c>
      <c r="G11" s="13">
        <f>SUM(G7:G10)</f>
        <v>1</v>
      </c>
      <c r="I11" s="7">
        <f>SUM(I7:I10)</f>
        <v>1.9528919397545048E-2</v>
      </c>
    </row>
    <row r="12" spans="1:9" ht="23.25" thickTop="1"/>
    <row r="13" spans="1:9">
      <c r="I13" s="3"/>
    </row>
  </sheetData>
  <mergeCells count="8">
    <mergeCell ref="A6"/>
    <mergeCell ref="E6"/>
    <mergeCell ref="G6"/>
    <mergeCell ref="I6"/>
    <mergeCell ref="A2:I2"/>
    <mergeCell ref="A3:I3"/>
    <mergeCell ref="A4:I4"/>
    <mergeCell ref="A5:I5"/>
  </mergeCells>
  <phoneticPr fontId="9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6"/>
  <sheetViews>
    <sheetView rightToLeft="1" workbookViewId="0">
      <selection activeCell="I16" sqref="I16"/>
    </sheetView>
  </sheetViews>
  <sheetFormatPr defaultRowHeight="22.5"/>
  <cols>
    <col min="1" max="1" width="51.42578125" style="1" bestFit="1" customWidth="1"/>
    <col min="2" max="2" width="1" style="1" customWidth="1"/>
    <col min="3" max="3" width="17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8.710937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17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15.7109375" style="1" bestFit="1" customWidth="1"/>
    <col min="18" max="18" width="1" style="1" customWidth="1"/>
    <col min="19" max="19" width="20.28515625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  <c r="R2" s="20" t="s">
        <v>0</v>
      </c>
      <c r="S2" s="20" t="s">
        <v>0</v>
      </c>
      <c r="T2" s="20" t="s">
        <v>0</v>
      </c>
      <c r="U2" s="20" t="s">
        <v>0</v>
      </c>
    </row>
    <row r="3" spans="1:21" ht="24">
      <c r="A3" s="20" t="s">
        <v>193</v>
      </c>
      <c r="B3" s="20" t="s">
        <v>193</v>
      </c>
      <c r="C3" s="20" t="s">
        <v>193</v>
      </c>
      <c r="D3" s="20" t="s">
        <v>193</v>
      </c>
      <c r="E3" s="20" t="s">
        <v>193</v>
      </c>
      <c r="F3" s="20" t="s">
        <v>193</v>
      </c>
      <c r="G3" s="20" t="s">
        <v>193</v>
      </c>
      <c r="H3" s="20" t="s">
        <v>193</v>
      </c>
      <c r="I3" s="20" t="s">
        <v>193</v>
      </c>
      <c r="J3" s="20" t="s">
        <v>193</v>
      </c>
      <c r="K3" s="20" t="s">
        <v>193</v>
      </c>
      <c r="L3" s="20" t="s">
        <v>193</v>
      </c>
      <c r="M3" s="20" t="s">
        <v>193</v>
      </c>
      <c r="N3" s="20" t="s">
        <v>193</v>
      </c>
      <c r="O3" s="20" t="s">
        <v>193</v>
      </c>
      <c r="P3" s="20" t="s">
        <v>193</v>
      </c>
      <c r="Q3" s="20" t="s">
        <v>193</v>
      </c>
      <c r="R3" s="20" t="s">
        <v>193</v>
      </c>
      <c r="S3" s="20" t="s">
        <v>193</v>
      </c>
      <c r="T3" s="20" t="s">
        <v>193</v>
      </c>
      <c r="U3" s="20" t="s">
        <v>193</v>
      </c>
    </row>
    <row r="4" spans="1:21" ht="2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  <c r="R4" s="20" t="s">
        <v>2</v>
      </c>
      <c r="S4" s="20" t="s">
        <v>2</v>
      </c>
      <c r="T4" s="20" t="s">
        <v>2</v>
      </c>
      <c r="U4" s="20" t="s">
        <v>2</v>
      </c>
    </row>
    <row r="5" spans="1:21" ht="25.5">
      <c r="A5" s="18" t="s">
        <v>268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</row>
    <row r="6" spans="1:21" ht="24">
      <c r="A6" s="19" t="s">
        <v>3</v>
      </c>
      <c r="C6" s="19" t="s">
        <v>195</v>
      </c>
      <c r="D6" s="19" t="s">
        <v>195</v>
      </c>
      <c r="E6" s="19" t="s">
        <v>195</v>
      </c>
      <c r="F6" s="19" t="s">
        <v>195</v>
      </c>
      <c r="G6" s="19" t="s">
        <v>195</v>
      </c>
      <c r="H6" s="19" t="s">
        <v>195</v>
      </c>
      <c r="I6" s="19" t="s">
        <v>195</v>
      </c>
      <c r="J6" s="19" t="s">
        <v>195</v>
      </c>
      <c r="K6" s="19" t="s">
        <v>195</v>
      </c>
      <c r="M6" s="19" t="s">
        <v>196</v>
      </c>
      <c r="N6" s="19" t="s">
        <v>196</v>
      </c>
      <c r="O6" s="19" t="s">
        <v>196</v>
      </c>
      <c r="P6" s="19" t="s">
        <v>196</v>
      </c>
      <c r="Q6" s="19" t="s">
        <v>196</v>
      </c>
      <c r="R6" s="19" t="s">
        <v>196</v>
      </c>
      <c r="S6" s="19" t="s">
        <v>196</v>
      </c>
      <c r="T6" s="19" t="s">
        <v>196</v>
      </c>
      <c r="U6" s="19" t="s">
        <v>196</v>
      </c>
    </row>
    <row r="7" spans="1:21" ht="24">
      <c r="A7" s="19" t="s">
        <v>3</v>
      </c>
      <c r="C7" s="19" t="s">
        <v>226</v>
      </c>
      <c r="E7" s="19" t="s">
        <v>227</v>
      </c>
      <c r="G7" s="19" t="s">
        <v>228</v>
      </c>
      <c r="I7" s="19" t="s">
        <v>167</v>
      </c>
      <c r="K7" s="19" t="s">
        <v>229</v>
      </c>
      <c r="M7" s="19" t="s">
        <v>226</v>
      </c>
      <c r="O7" s="19" t="s">
        <v>227</v>
      </c>
      <c r="Q7" s="19" t="s">
        <v>228</v>
      </c>
      <c r="S7" s="19" t="s">
        <v>167</v>
      </c>
      <c r="U7" s="19" t="s">
        <v>229</v>
      </c>
    </row>
    <row r="8" spans="1:21" ht="24">
      <c r="A8" s="2" t="s">
        <v>31</v>
      </c>
      <c r="C8" s="3">
        <v>0</v>
      </c>
      <c r="E8" s="3">
        <v>0</v>
      </c>
      <c r="G8" s="3">
        <v>21057192</v>
      </c>
      <c r="I8" s="3">
        <v>21057192</v>
      </c>
      <c r="K8" s="6">
        <v>1.5635179491156688E-4</v>
      </c>
      <c r="M8" s="3">
        <v>0</v>
      </c>
      <c r="O8" s="3">
        <v>0</v>
      </c>
      <c r="Q8" s="3">
        <v>66463379</v>
      </c>
      <c r="S8" s="3">
        <v>66463379</v>
      </c>
      <c r="U8" s="6">
        <v>1.987682676271113E-4</v>
      </c>
    </row>
    <row r="9" spans="1:21" ht="24">
      <c r="A9" s="2" t="s">
        <v>221</v>
      </c>
      <c r="C9" s="3">
        <v>0</v>
      </c>
      <c r="E9" s="3">
        <v>0</v>
      </c>
      <c r="G9" s="3">
        <v>0</v>
      </c>
      <c r="I9" s="3">
        <v>0</v>
      </c>
      <c r="K9" s="6">
        <v>0</v>
      </c>
      <c r="M9" s="3">
        <v>0</v>
      </c>
      <c r="O9" s="3">
        <v>0</v>
      </c>
      <c r="Q9" s="3">
        <v>0</v>
      </c>
      <c r="S9" s="3">
        <v>0</v>
      </c>
      <c r="U9" s="6">
        <v>0</v>
      </c>
    </row>
    <row r="10" spans="1:21" ht="24">
      <c r="A10" s="2" t="s">
        <v>29</v>
      </c>
      <c r="C10" s="3">
        <v>0</v>
      </c>
      <c r="E10" s="3">
        <v>56321648649</v>
      </c>
      <c r="G10" s="3">
        <v>0</v>
      </c>
      <c r="I10" s="3">
        <v>56321648649</v>
      </c>
      <c r="K10" s="6">
        <v>0.41819397660665181</v>
      </c>
      <c r="M10" s="3">
        <v>0</v>
      </c>
      <c r="O10" s="3">
        <v>141465974729</v>
      </c>
      <c r="Q10" s="3">
        <v>0</v>
      </c>
      <c r="S10" s="3">
        <v>141465974729</v>
      </c>
      <c r="U10" s="6">
        <v>0.42307428764739807</v>
      </c>
    </row>
    <row r="11" spans="1:21" ht="24">
      <c r="A11" s="2" t="s">
        <v>28</v>
      </c>
      <c r="C11" s="3">
        <v>0</v>
      </c>
      <c r="E11" s="3">
        <v>-32638553</v>
      </c>
      <c r="G11" s="3">
        <v>0</v>
      </c>
      <c r="I11" s="3">
        <v>-32638553</v>
      </c>
      <c r="K11" s="6">
        <v>-2.423445796982953E-4</v>
      </c>
      <c r="M11" s="3">
        <v>0</v>
      </c>
      <c r="O11" s="3">
        <v>-879590777</v>
      </c>
      <c r="Q11" s="3">
        <v>0</v>
      </c>
      <c r="S11" s="3">
        <v>-879590777</v>
      </c>
      <c r="U11" s="6">
        <v>-2.6305423768038451E-3</v>
      </c>
    </row>
    <row r="12" spans="1:21" ht="24">
      <c r="A12" s="2" t="s">
        <v>27</v>
      </c>
      <c r="C12" s="3">
        <v>0</v>
      </c>
      <c r="E12" s="3">
        <v>34886101367</v>
      </c>
      <c r="G12" s="3">
        <v>0</v>
      </c>
      <c r="I12" s="3">
        <v>34886101367</v>
      </c>
      <c r="K12" s="6">
        <v>0.25903285519727975</v>
      </c>
      <c r="M12" s="3">
        <v>0</v>
      </c>
      <c r="O12" s="3">
        <v>150241238718</v>
      </c>
      <c r="Q12" s="3">
        <v>0</v>
      </c>
      <c r="S12" s="3">
        <v>150241238718</v>
      </c>
      <c r="U12" s="6">
        <v>0.44931797322745415</v>
      </c>
    </row>
    <row r="13" spans="1:21" ht="24">
      <c r="A13" s="2" t="s">
        <v>32</v>
      </c>
      <c r="C13" s="3">
        <v>0</v>
      </c>
      <c r="E13" s="3">
        <v>24454622644</v>
      </c>
      <c r="G13" s="3">
        <v>0</v>
      </c>
      <c r="I13" s="3">
        <v>24454622644</v>
      </c>
      <c r="K13" s="6">
        <v>0.18157806341293975</v>
      </c>
      <c r="M13" s="3">
        <v>0</v>
      </c>
      <c r="O13" s="3">
        <v>24454622644</v>
      </c>
      <c r="Q13" s="3">
        <v>0</v>
      </c>
      <c r="S13" s="3">
        <v>24454622644</v>
      </c>
      <c r="U13" s="6">
        <v>7.3135056501153942E-2</v>
      </c>
    </row>
    <row r="14" spans="1:21" ht="24">
      <c r="A14" s="2" t="s">
        <v>33</v>
      </c>
      <c r="C14" s="3">
        <v>0</v>
      </c>
      <c r="E14" s="3">
        <v>12420271541</v>
      </c>
      <c r="G14" s="3">
        <v>0</v>
      </c>
      <c r="I14" s="3">
        <v>12420271541</v>
      </c>
      <c r="K14" s="6">
        <v>9.2221780982212773E-2</v>
      </c>
      <c r="M14" s="3">
        <v>0</v>
      </c>
      <c r="O14" s="3">
        <v>12420271541</v>
      </c>
      <c r="Q14" s="3">
        <v>0</v>
      </c>
      <c r="S14" s="3">
        <v>12420271541</v>
      </c>
      <c r="U14" s="6">
        <v>3.7144603461447274E-2</v>
      </c>
    </row>
    <row r="15" spans="1:21" ht="24.75" thickBot="1">
      <c r="A15" s="12" t="s">
        <v>246</v>
      </c>
      <c r="C15" s="3">
        <v>0</v>
      </c>
      <c r="E15" s="3">
        <v>0</v>
      </c>
      <c r="G15" s="3">
        <v>6607224748</v>
      </c>
      <c r="I15" s="3">
        <v>6607224748</v>
      </c>
      <c r="K15" s="6">
        <v>4.9059316585702652E-2</v>
      </c>
      <c r="M15" s="3">
        <v>0</v>
      </c>
      <c r="O15" s="3">
        <v>0</v>
      </c>
      <c r="Q15" s="3">
        <v>6607224748</v>
      </c>
      <c r="S15" s="3">
        <v>6607224748</v>
      </c>
      <c r="U15" s="6">
        <v>1.9759853271723318E-2</v>
      </c>
    </row>
    <row r="16" spans="1:21" ht="24.75" thickBot="1">
      <c r="A16" s="2" t="s">
        <v>34</v>
      </c>
      <c r="C16" s="4">
        <f>SUM(C8:C15)</f>
        <v>0</v>
      </c>
      <c r="E16" s="4">
        <f>SUM(E8:E15)</f>
        <v>128050005648</v>
      </c>
      <c r="G16" s="4">
        <f>SUM(G8:G15)</f>
        <v>6628281940</v>
      </c>
      <c r="I16" s="4">
        <f>SUM(I8:I15)</f>
        <v>134678287588</v>
      </c>
      <c r="K16" s="13">
        <f>SUM(K8:K15)</f>
        <v>1.0000000000000002</v>
      </c>
      <c r="M16" s="4">
        <f>SUM(M8:M15)</f>
        <v>0</v>
      </c>
      <c r="O16" s="4">
        <f>SUM(O8:O15)</f>
        <v>327702516855</v>
      </c>
      <c r="Q16" s="4">
        <f>SUM(Q8:Q15)</f>
        <v>6673688127</v>
      </c>
      <c r="S16" s="4">
        <f>SUM(S8:S15)</f>
        <v>334376204982</v>
      </c>
      <c r="U16" s="13">
        <f>SUM(U8:U15)</f>
        <v>1</v>
      </c>
    </row>
  </sheetData>
  <mergeCells count="17">
    <mergeCell ref="I7"/>
    <mergeCell ref="A5:S5"/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1C64F-E6A8-434B-9934-F1013B39F71A}">
  <dimension ref="A2:U23"/>
  <sheetViews>
    <sheetView rightToLeft="1" topLeftCell="A7" workbookViewId="0">
      <selection activeCell="A8" sqref="A8"/>
    </sheetView>
  </sheetViews>
  <sheetFormatPr defaultRowHeight="22.5"/>
  <cols>
    <col min="1" max="1" width="51.42578125" style="1" bestFit="1" customWidth="1"/>
    <col min="2" max="2" width="1" style="1" customWidth="1"/>
    <col min="3" max="3" width="19.285156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3.140625" style="1" bestFit="1" customWidth="1"/>
    <col min="8" max="8" width="1" style="1" customWidth="1"/>
    <col min="9" max="9" width="18.710937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19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13.140625" style="1" bestFit="1" customWidth="1"/>
    <col min="18" max="18" width="1" style="1" customWidth="1"/>
    <col min="19" max="19" width="20.28515625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  <c r="R2" s="20" t="s">
        <v>0</v>
      </c>
      <c r="S2" s="20" t="s">
        <v>0</v>
      </c>
      <c r="T2" s="20" t="s">
        <v>0</v>
      </c>
      <c r="U2" s="20" t="s">
        <v>0</v>
      </c>
    </row>
    <row r="3" spans="1:21" ht="24">
      <c r="A3" s="20" t="s">
        <v>193</v>
      </c>
      <c r="B3" s="20" t="s">
        <v>193</v>
      </c>
      <c r="C3" s="20" t="s">
        <v>193</v>
      </c>
      <c r="D3" s="20" t="s">
        <v>193</v>
      </c>
      <c r="E3" s="20" t="s">
        <v>193</v>
      </c>
      <c r="F3" s="20" t="s">
        <v>193</v>
      </c>
      <c r="G3" s="20" t="s">
        <v>193</v>
      </c>
      <c r="H3" s="20" t="s">
        <v>193</v>
      </c>
      <c r="I3" s="20" t="s">
        <v>193</v>
      </c>
      <c r="J3" s="20" t="s">
        <v>193</v>
      </c>
      <c r="K3" s="20" t="s">
        <v>193</v>
      </c>
      <c r="L3" s="20" t="s">
        <v>193</v>
      </c>
      <c r="M3" s="20" t="s">
        <v>193</v>
      </c>
      <c r="N3" s="20" t="s">
        <v>193</v>
      </c>
      <c r="O3" s="20" t="s">
        <v>193</v>
      </c>
      <c r="P3" s="20" t="s">
        <v>193</v>
      </c>
      <c r="Q3" s="20" t="s">
        <v>193</v>
      </c>
      <c r="R3" s="20" t="s">
        <v>193</v>
      </c>
      <c r="S3" s="20" t="s">
        <v>193</v>
      </c>
      <c r="T3" s="20" t="s">
        <v>193</v>
      </c>
      <c r="U3" s="20" t="s">
        <v>193</v>
      </c>
    </row>
    <row r="4" spans="1:21" ht="2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  <c r="R4" s="20" t="s">
        <v>2</v>
      </c>
      <c r="S4" s="20" t="s">
        <v>2</v>
      </c>
      <c r="T4" s="20" t="s">
        <v>2</v>
      </c>
      <c r="U4" s="20" t="s">
        <v>2</v>
      </c>
    </row>
    <row r="5" spans="1:21" ht="25.5">
      <c r="A5" s="18" t="s">
        <v>269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</row>
    <row r="6" spans="1:21" ht="24.75" thickBot="1">
      <c r="A6" s="19" t="s">
        <v>3</v>
      </c>
      <c r="C6" s="19" t="s">
        <v>195</v>
      </c>
      <c r="D6" s="19" t="s">
        <v>195</v>
      </c>
      <c r="E6" s="19" t="s">
        <v>195</v>
      </c>
      <c r="F6" s="19" t="s">
        <v>195</v>
      </c>
      <c r="G6" s="19" t="s">
        <v>195</v>
      </c>
      <c r="H6" s="19" t="s">
        <v>195</v>
      </c>
      <c r="I6" s="19" t="s">
        <v>195</v>
      </c>
      <c r="J6" s="19" t="s">
        <v>195</v>
      </c>
      <c r="K6" s="19" t="s">
        <v>195</v>
      </c>
      <c r="M6" s="19" t="s">
        <v>196</v>
      </c>
      <c r="N6" s="19" t="s">
        <v>196</v>
      </c>
      <c r="O6" s="19" t="s">
        <v>196</v>
      </c>
      <c r="P6" s="19" t="s">
        <v>196</v>
      </c>
      <c r="Q6" s="19" t="s">
        <v>196</v>
      </c>
      <c r="R6" s="19" t="s">
        <v>196</v>
      </c>
      <c r="S6" s="19" t="s">
        <v>196</v>
      </c>
      <c r="T6" s="19" t="s">
        <v>196</v>
      </c>
      <c r="U6" s="19" t="s">
        <v>196</v>
      </c>
    </row>
    <row r="7" spans="1:21" ht="24.75" thickBot="1">
      <c r="A7" s="19" t="s">
        <v>3</v>
      </c>
      <c r="C7" s="8" t="s">
        <v>247</v>
      </c>
      <c r="E7" s="8" t="s">
        <v>227</v>
      </c>
      <c r="G7" s="8" t="s">
        <v>228</v>
      </c>
      <c r="I7" s="8" t="s">
        <v>167</v>
      </c>
      <c r="K7" s="8" t="s">
        <v>229</v>
      </c>
      <c r="M7" s="8" t="s">
        <v>247</v>
      </c>
      <c r="O7" s="8" t="s">
        <v>227</v>
      </c>
      <c r="Q7" s="8" t="s">
        <v>228</v>
      </c>
      <c r="S7" s="8" t="s">
        <v>167</v>
      </c>
      <c r="U7" s="8" t="s">
        <v>229</v>
      </c>
    </row>
    <row r="8" spans="1:21" ht="24">
      <c r="A8" s="2" t="s">
        <v>241</v>
      </c>
      <c r="C8" s="3">
        <v>0</v>
      </c>
      <c r="E8" s="3">
        <v>-346429808</v>
      </c>
      <c r="G8" s="3">
        <v>20568</v>
      </c>
      <c r="I8" s="3">
        <v>-346409240</v>
      </c>
      <c r="K8" s="6">
        <v>-8.5692983515493618E-4</v>
      </c>
      <c r="M8" s="3">
        <v>0</v>
      </c>
      <c r="O8" s="3">
        <v>-346429808</v>
      </c>
      <c r="Q8" s="3">
        <v>20568</v>
      </c>
      <c r="S8" s="3">
        <v>-346409240</v>
      </c>
      <c r="U8" s="6">
        <v>-4.4371685049493542E-4</v>
      </c>
    </row>
    <row r="9" spans="1:21" ht="24">
      <c r="A9" s="2" t="s">
        <v>240</v>
      </c>
      <c r="C9" s="3">
        <v>0</v>
      </c>
      <c r="E9" s="3">
        <v>-42474974</v>
      </c>
      <c r="G9" s="3">
        <v>0</v>
      </c>
      <c r="I9" s="3">
        <v>-42474974</v>
      </c>
      <c r="K9" s="6">
        <v>-1.0507246419879042E-4</v>
      </c>
      <c r="M9" s="3">
        <v>0</v>
      </c>
      <c r="O9" s="3">
        <v>1636385467</v>
      </c>
      <c r="Q9" s="3">
        <v>-48348</v>
      </c>
      <c r="S9" s="3">
        <v>1636337119</v>
      </c>
      <c r="U9" s="6">
        <v>2.0959901438848349E-3</v>
      </c>
    </row>
    <row r="10" spans="1:21" ht="24">
      <c r="A10" s="2" t="s">
        <v>239</v>
      </c>
      <c r="C10" s="3">
        <v>0</v>
      </c>
      <c r="E10" s="3">
        <v>1886593729</v>
      </c>
      <c r="G10" s="3">
        <v>0</v>
      </c>
      <c r="I10" s="3">
        <v>1886593729</v>
      </c>
      <c r="K10" s="6">
        <v>4.6669611156916783E-3</v>
      </c>
      <c r="M10" s="3">
        <v>0</v>
      </c>
      <c r="O10" s="3">
        <v>5842611114</v>
      </c>
      <c r="Q10" s="3">
        <v>41036965</v>
      </c>
      <c r="S10" s="3">
        <v>5883648079</v>
      </c>
      <c r="U10" s="6">
        <v>7.5363861397994376E-3</v>
      </c>
    </row>
    <row r="11" spans="1:21" ht="24">
      <c r="A11" s="2" t="s">
        <v>16</v>
      </c>
      <c r="C11" s="3">
        <v>0</v>
      </c>
      <c r="E11" s="3">
        <v>58527952104</v>
      </c>
      <c r="G11" s="3">
        <v>0</v>
      </c>
      <c r="I11" s="3">
        <v>58527952104</v>
      </c>
      <c r="K11" s="6">
        <v>0.14478351775038312</v>
      </c>
      <c r="M11" s="3">
        <v>0</v>
      </c>
      <c r="O11" s="3">
        <v>146683188015</v>
      </c>
      <c r="Q11" s="3">
        <v>0</v>
      </c>
      <c r="S11" s="3">
        <v>146683188015</v>
      </c>
      <c r="U11" s="6">
        <v>0.18788702693546008</v>
      </c>
    </row>
    <row r="12" spans="1:21" ht="24">
      <c r="A12" s="2" t="s">
        <v>18</v>
      </c>
      <c r="C12" s="3">
        <v>0</v>
      </c>
      <c r="E12" s="3">
        <v>971492928</v>
      </c>
      <c r="G12" s="3">
        <v>0</v>
      </c>
      <c r="I12" s="3">
        <v>971492928</v>
      </c>
      <c r="K12" s="6">
        <v>2.4032305681142519E-3</v>
      </c>
      <c r="M12" s="3">
        <v>0</v>
      </c>
      <c r="O12" s="3">
        <v>5428439072</v>
      </c>
      <c r="Q12" s="3">
        <v>0</v>
      </c>
      <c r="S12" s="3">
        <v>5428439072</v>
      </c>
      <c r="U12" s="6">
        <v>6.9533072735920376E-3</v>
      </c>
    </row>
    <row r="13" spans="1:21" ht="24">
      <c r="A13" s="2" t="s">
        <v>22</v>
      </c>
      <c r="C13" s="3">
        <v>1582236900</v>
      </c>
      <c r="E13" s="3">
        <v>-11984184169</v>
      </c>
      <c r="G13" s="3">
        <v>0</v>
      </c>
      <c r="I13" s="3">
        <v>-10401947269</v>
      </c>
      <c r="K13" s="6">
        <v>-2.5731816387214466E-2</v>
      </c>
      <c r="M13" s="3">
        <v>3746004200</v>
      </c>
      <c r="O13" s="3">
        <v>-8418239553</v>
      </c>
      <c r="Q13" s="3">
        <v>0</v>
      </c>
      <c r="S13" s="3">
        <v>-4672235353</v>
      </c>
      <c r="U13" s="6">
        <v>-5.9846831903336431E-3</v>
      </c>
    </row>
    <row r="14" spans="1:21" ht="24">
      <c r="A14" s="2" t="s">
        <v>20</v>
      </c>
      <c r="C14" s="3">
        <v>0</v>
      </c>
      <c r="E14" s="3">
        <v>374758503</v>
      </c>
      <c r="G14" s="3">
        <v>0</v>
      </c>
      <c r="I14" s="3">
        <v>374758503</v>
      </c>
      <c r="K14" s="6">
        <v>9.2705882267661414E-4</v>
      </c>
      <c r="M14" s="3">
        <v>0</v>
      </c>
      <c r="O14" s="3">
        <v>2088627253</v>
      </c>
      <c r="Q14" s="3">
        <v>0</v>
      </c>
      <c r="S14" s="3">
        <v>2088627253</v>
      </c>
      <c r="U14" s="6">
        <v>2.6753302150919777E-3</v>
      </c>
    </row>
    <row r="15" spans="1:21" ht="24">
      <c r="A15" s="2" t="s">
        <v>17</v>
      </c>
      <c r="C15" s="3">
        <v>0</v>
      </c>
      <c r="E15" s="3">
        <v>9904103972</v>
      </c>
      <c r="G15" s="3">
        <v>0</v>
      </c>
      <c r="I15" s="3">
        <v>9904103972</v>
      </c>
      <c r="K15" s="6">
        <v>2.4500276563302149E-2</v>
      </c>
      <c r="M15" s="3">
        <v>0</v>
      </c>
      <c r="O15" s="3">
        <v>11023153913</v>
      </c>
      <c r="Q15" s="3">
        <v>0</v>
      </c>
      <c r="S15" s="3">
        <v>11023153913</v>
      </c>
      <c r="U15" s="6">
        <v>1.4119597782083651E-2</v>
      </c>
    </row>
    <row r="16" spans="1:21" ht="24">
      <c r="A16" s="2" t="s">
        <v>19</v>
      </c>
      <c r="C16" s="3">
        <v>0</v>
      </c>
      <c r="E16" s="3">
        <v>78116999544</v>
      </c>
      <c r="G16" s="3">
        <v>0</v>
      </c>
      <c r="I16" s="3">
        <v>78116999544</v>
      </c>
      <c r="K16" s="6">
        <v>0.19324192259432268</v>
      </c>
      <c r="M16" s="3">
        <v>0</v>
      </c>
      <c r="O16" s="3">
        <v>161907948007</v>
      </c>
      <c r="Q16" s="3">
        <v>0</v>
      </c>
      <c r="S16" s="3">
        <v>161907948007</v>
      </c>
      <c r="U16" s="6">
        <v>0.2073884771658048</v>
      </c>
    </row>
    <row r="17" spans="1:21" ht="24">
      <c r="A17" s="2" t="s">
        <v>25</v>
      </c>
      <c r="C17" s="3">
        <v>0</v>
      </c>
      <c r="E17" s="3">
        <v>263003921754</v>
      </c>
      <c r="G17" s="3">
        <v>0</v>
      </c>
      <c r="I17" s="3">
        <v>263003921754</v>
      </c>
      <c r="K17" s="6">
        <v>0.65060593451189974</v>
      </c>
      <c r="M17" s="3">
        <v>0</v>
      </c>
      <c r="O17" s="3">
        <v>410727720149</v>
      </c>
      <c r="Q17" s="3">
        <v>0</v>
      </c>
      <c r="S17" s="3">
        <v>410727720149</v>
      </c>
      <c r="U17" s="6">
        <v>0.5261026247321795</v>
      </c>
    </row>
    <row r="18" spans="1:21" ht="24">
      <c r="A18" s="2" t="s">
        <v>30</v>
      </c>
      <c r="C18" s="3">
        <v>0</v>
      </c>
      <c r="E18" s="3">
        <v>-52380945</v>
      </c>
      <c r="G18" s="3">
        <v>0</v>
      </c>
      <c r="I18" s="3">
        <v>-52380945</v>
      </c>
      <c r="K18" s="6">
        <v>-1.2957735932248742E-4</v>
      </c>
      <c r="M18" s="3">
        <v>0</v>
      </c>
      <c r="O18" s="3">
        <v>-52380945</v>
      </c>
      <c r="Q18" s="3">
        <v>0</v>
      </c>
      <c r="S18" s="3">
        <v>-52380945</v>
      </c>
      <c r="U18" s="6">
        <v>-6.7094942217327792E-5</v>
      </c>
    </row>
    <row r="19" spans="1:21" ht="24">
      <c r="A19" s="2" t="s">
        <v>23</v>
      </c>
      <c r="C19" s="3">
        <v>0</v>
      </c>
      <c r="E19" s="3">
        <v>572519094</v>
      </c>
      <c r="G19" s="3">
        <v>0</v>
      </c>
      <c r="I19" s="3">
        <v>572519094</v>
      </c>
      <c r="K19" s="6">
        <v>1.4162690719348983E-3</v>
      </c>
      <c r="M19" s="3">
        <v>0</v>
      </c>
      <c r="O19" s="3">
        <v>17251622668</v>
      </c>
      <c r="Q19" s="3">
        <v>0</v>
      </c>
      <c r="S19" s="3">
        <v>17251622668</v>
      </c>
      <c r="U19" s="6">
        <v>2.209766597499534E-2</v>
      </c>
    </row>
    <row r="20" spans="1:21" ht="24">
      <c r="A20" s="2" t="s">
        <v>15</v>
      </c>
      <c r="C20" s="3">
        <v>0</v>
      </c>
      <c r="E20" s="3">
        <v>-99135438</v>
      </c>
      <c r="G20" s="3">
        <v>0</v>
      </c>
      <c r="I20" s="3">
        <v>-99135438</v>
      </c>
      <c r="K20" s="6">
        <v>-2.4523628337209594E-4</v>
      </c>
      <c r="M20" s="3">
        <v>0</v>
      </c>
      <c r="O20" s="3">
        <v>-1154900491</v>
      </c>
      <c r="Q20" s="3">
        <v>0</v>
      </c>
      <c r="S20" s="3">
        <v>-1154900491</v>
      </c>
      <c r="U20" s="6">
        <v>-1.4793162229205389E-3</v>
      </c>
    </row>
    <row r="21" spans="1:21" ht="24">
      <c r="A21" s="2" t="s">
        <v>21</v>
      </c>
      <c r="C21" s="3">
        <v>0</v>
      </c>
      <c r="E21" s="3">
        <v>221756843</v>
      </c>
      <c r="G21" s="3">
        <v>0</v>
      </c>
      <c r="I21" s="3">
        <v>221756843</v>
      </c>
      <c r="K21" s="6">
        <v>5.4857097609887389E-4</v>
      </c>
      <c r="M21" s="3">
        <v>0</v>
      </c>
      <c r="O21" s="3">
        <v>14030187229</v>
      </c>
      <c r="Q21" s="3">
        <v>0</v>
      </c>
      <c r="S21" s="3">
        <v>14030187229</v>
      </c>
      <c r="U21" s="6">
        <v>1.7971317650493805E-2</v>
      </c>
    </row>
    <row r="22" spans="1:21" ht="24.75" thickBot="1">
      <c r="A22" s="2" t="s">
        <v>24</v>
      </c>
      <c r="C22" s="3">
        <v>0</v>
      </c>
      <c r="E22" s="3">
        <v>1606827876</v>
      </c>
      <c r="G22" s="3">
        <v>0</v>
      </c>
      <c r="I22" s="3">
        <v>1606827876</v>
      </c>
      <c r="K22" s="6">
        <v>3.9748903548387921E-3</v>
      </c>
      <c r="M22" s="3">
        <v>0</v>
      </c>
      <c r="O22" s="3">
        <v>10263916003</v>
      </c>
      <c r="Q22" s="3">
        <v>0</v>
      </c>
      <c r="S22" s="3">
        <v>10263916003</v>
      </c>
      <c r="U22" s="6">
        <v>1.3147087192581022E-2</v>
      </c>
    </row>
    <row r="23" spans="1:21" ht="24.75" thickBot="1">
      <c r="A23" s="2" t="s">
        <v>34</v>
      </c>
      <c r="C23" s="4">
        <f>SUM(C8:C22)</f>
        <v>1582236900</v>
      </c>
      <c r="E23" s="4">
        <f>SUM(E8:E22)</f>
        <v>402662321013</v>
      </c>
      <c r="G23" s="4">
        <f>SUM(G8:G22)</f>
        <v>20568</v>
      </c>
      <c r="I23" s="4">
        <f>SUM(I8:I22)</f>
        <v>404244578481</v>
      </c>
      <c r="K23" s="13">
        <f>SUM(K8:K22)</f>
        <v>0.99999999999999989</v>
      </c>
      <c r="M23" s="4">
        <f>SUM(M8:M22)</f>
        <v>3746004200</v>
      </c>
      <c r="O23" s="4">
        <f>SUM(O8:O22)</f>
        <v>776911848093</v>
      </c>
      <c r="Q23" s="4">
        <f>SUM(Q8:Q22)</f>
        <v>41009185</v>
      </c>
      <c r="S23" s="4">
        <f>SUM(S8:S22)</f>
        <v>780698861478</v>
      </c>
      <c r="U23" s="13">
        <f>SUM(U8:U22)</f>
        <v>1</v>
      </c>
    </row>
  </sheetData>
  <mergeCells count="7">
    <mergeCell ref="A2:U2"/>
    <mergeCell ref="A3:U3"/>
    <mergeCell ref="A4:U4"/>
    <mergeCell ref="A6:A7"/>
    <mergeCell ref="C6:K6"/>
    <mergeCell ref="M6:U6"/>
    <mergeCell ref="A5: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سهام</vt:lpstr>
      <vt:lpstr>واحدهای صندوق</vt:lpstr>
      <vt:lpstr>تبعی</vt:lpstr>
      <vt:lpstr>اوراق مشارکت</vt:lpstr>
      <vt:lpstr>تعدیل قیمت</vt:lpstr>
      <vt:lpstr>سپرده</vt:lpstr>
      <vt:lpstr> درآمدها</vt:lpstr>
      <vt:lpstr>درآمد سرمایه‌گذاری در سهام</vt:lpstr>
      <vt:lpstr>درآمد سرمایه‌گذاری در صندوق</vt:lpstr>
      <vt:lpstr>درآمدسرمایه‌گذاری در اوراق بها</vt:lpstr>
      <vt:lpstr>درآمد سپرده بانکی</vt:lpstr>
      <vt:lpstr>سایر درآمدها</vt:lpstr>
      <vt:lpstr>سود اوراق بهادار </vt:lpstr>
      <vt:lpstr>سود سپرده بانکی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Gadari, Yasin</dc:creator>
  <cp:lastModifiedBy>Gadari, Yasin</cp:lastModifiedBy>
  <dcterms:created xsi:type="dcterms:W3CDTF">2025-02-24T08:07:28Z</dcterms:created>
  <dcterms:modified xsi:type="dcterms:W3CDTF">2025-02-24T12:28:02Z</dcterms:modified>
</cp:coreProperties>
</file>